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<sst xmlns="http://schemas.openxmlformats.org/spreadsheetml/2006/main" count="10" uniqueCount="10">
  <si>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Loan Amount</t>
  </si>
  <si>
    <t>EMI</t>
  </si>
  <si>
    <t>EMI No.</t>
  </si>
  <si>
    <t>Interest</t>
  </si>
  <si>
    <t>Installment Month</t>
  </si>
  <si>
    <t>Interest Rate</t>
  </si>
  <si>
    <t>Remaining Loan</t>
  </si>
  <si>
    <t>Balance Reduction (Principal from EMI)</t>
  </si>
  <si>
    <t>Cashback</t>
  </si>
  <si>
    <t>ICICI Cashback Home Loan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</si>
</sst>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s-420]#,##0.00;[Red][$Rs-420]#,##0.00"/>
    <numFmt numFmtId="165" formatCode="[$INR]\ #,##0_);\([$INR]\ #,##0\)"/>
    <numFmt numFmtId="166" formatCode="[$INR]\ #,##0.00;[Red][$INR]\ #,##0.00"/>
    <numFmt numFmtId="167" formatCode="[$INR]\ #,##0.00_);\([$INR]\ #,##0.00\)"/>
  </numFmts>
  <fonts count="41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" fontId="2" fillId="33" borderId="10" xfId="0" applyNumberFormat="1" applyFont="1" applyFill="1" applyBorder="1" applyAlignment="1">
      <alignment/>
    </xf>
    <xf numFmtId="39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44"/>
  <sheetViews>
    <sheetView tabSelected="1" zoomScalePageLayoutView="0" workbookViewId="0" topLeftCell="A1">
      <pane ySplit="3" topLeftCell="A30" activePane="bottomLeft" state="frozen"/>
      <selection pane="topLeft" activeCell="A1" sqref="A1"/>
      <selection pane="bottomLeft" activeCell="F36" sqref="F36"/>
    </sheetView>
  </sheetViews>
  <sheetFormatPr defaultColWidth="9.140625" defaultRowHeight="12.75"/>
  <cols>
    <col min="3" max="3" width="18.421875" style="0" bestFit="1" customWidth="1"/>
    <col min="4" max="4" width="17.421875" style="0" customWidth="1"/>
    <col min="5" max="5" width="13.57421875" style="0" bestFit="1" customWidth="1"/>
    <col min="6" max="6" width="13.421875" style="0" bestFit="1" customWidth="1"/>
    <col min="7" max="8" width="11.8515625" style="0" customWidth="1"/>
    <col min="9" max="9" width="14.421875" style="0" customWidth="1"/>
    <col min="10" max="10" width="13.00390625" style="0" customWidth="1"/>
    <col min="12" max="12" width="0" style="0" hidden="1" customWidth="1"/>
    <col min="13" max="13" width="8.57421875" style="0" hidden="1" customWidth="1"/>
  </cols>
  <sheetData>
    <row r="1" ht="13.5" thickBot="1"/>
    <row r="2" spans="2:10" ht="15">
      <c r="B2" s="7" t="s">
        <v>9</v>
      </c>
      <c r="C2" s="8"/>
      <c r="D2" s="8"/>
      <c r="E2" s="8"/>
      <c r="F2" s="8"/>
      <c r="G2" s="8"/>
      <c r="H2" s="8"/>
      <c r="I2" s="8"/>
      <c r="J2" s="9"/>
    </row>
    <row r="3" spans="2:10" ht="27" customHeight="1">
      <c r="B3" s="2" t="s">
        <v>2</v>
      </c>
      <c r="C3" s="2" t="s">
        <v>4</v>
      </c>
      <c r="D3" s="2" t="s">
        <v>0</v>
      </c>
      <c r="E3" s="2" t="s">
        <v>5</v>
      </c>
      <c r="F3" s="2" t="s">
        <v>3</v>
      </c>
      <c r="G3" s="2" t="s">
        <v>1</v>
      </c>
      <c r="H3" s="2" t="s">
        <v>8</v>
      </c>
      <c r="I3" s="6" t="s">
        <v>7</v>
      </c>
      <c r="J3" s="6" t="s">
        <v>6</v>
      </c>
    </row>
    <row r="4" spans="2:12" ht="15">
      <c r="B4" s="3">
        <v>1</v>
      </c>
      <c r="C4" s="4">
        <v>42979</v>
      </c>
      <c r="D4" s="3">
        <v>1000000</v>
      </c>
      <c r="E4" s="3">
        <v>8.4</v>
      </c>
      <c r="F4" s="5">
        <f>D4*E4/12/100</f>
        <v>7000</v>
      </c>
      <c r="G4" s="5">
        <v>8615</v>
      </c>
      <c r="H4" s="5"/>
      <c r="I4" s="5">
        <f>G4-F4</f>
        <v>1615</v>
      </c>
      <c r="J4" s="5">
        <f>D4-H4-I4</f>
        <v>998385</v>
      </c>
      <c r="L4" s="1">
        <f>G4*1/100</f>
        <v>86.15</v>
      </c>
    </row>
    <row r="5" spans="2:13" ht="15">
      <c r="B5" s="3">
        <f aca="true" t="shared" si="0" ref="B5:B68">B4+1</f>
        <v>2</v>
      </c>
      <c r="C5" s="4">
        <v>43009</v>
      </c>
      <c r="D5" s="5">
        <f>J4</f>
        <v>998385</v>
      </c>
      <c r="E5" s="3">
        <v>8.4</v>
      </c>
      <c r="F5" s="5">
        <f aca="true" t="shared" si="1" ref="F5:F68">D5*E5/12/100</f>
        <v>6988.695</v>
      </c>
      <c r="G5" s="5">
        <v>8615</v>
      </c>
      <c r="H5" s="5"/>
      <c r="I5" s="5">
        <f>G5-F5</f>
        <v>1626.3050000000003</v>
      </c>
      <c r="J5" s="5">
        <f aca="true" t="shared" si="2" ref="J5:J68">D5-H5-I5</f>
        <v>996758.695</v>
      </c>
      <c r="K5" s="1"/>
      <c r="L5" s="1">
        <f aca="true" t="shared" si="3" ref="L5:L51">G5*1/100</f>
        <v>86.15</v>
      </c>
      <c r="M5" s="1"/>
    </row>
    <row r="6" spans="2:13" ht="15">
      <c r="B6" s="3">
        <f t="shared" si="0"/>
        <v>3</v>
      </c>
      <c r="C6" s="4">
        <v>43040</v>
      </c>
      <c r="D6" s="5">
        <f aca="true" t="shared" si="4" ref="D6:D69">J5</f>
        <v>996758.695</v>
      </c>
      <c r="E6" s="3">
        <v>8.4</v>
      </c>
      <c r="F6" s="5">
        <f t="shared" si="1"/>
        <v>6977.3108649999995</v>
      </c>
      <c r="G6" s="5">
        <v>8615</v>
      </c>
      <c r="H6" s="5"/>
      <c r="I6" s="5">
        <f aca="true" t="shared" si="5" ref="I6:I69">G6-F6</f>
        <v>1637.6891350000005</v>
      </c>
      <c r="J6" s="5">
        <f t="shared" si="2"/>
        <v>995121.005865</v>
      </c>
      <c r="K6" s="1"/>
      <c r="L6" s="1">
        <f t="shared" si="3"/>
        <v>86.15</v>
      </c>
      <c r="M6" s="1"/>
    </row>
    <row r="7" spans="2:13" ht="15">
      <c r="B7" s="3">
        <f t="shared" si="0"/>
        <v>4</v>
      </c>
      <c r="C7" s="4">
        <v>43070</v>
      </c>
      <c r="D7" s="5">
        <f t="shared" si="4"/>
        <v>995121.005865</v>
      </c>
      <c r="E7" s="3">
        <v>8.4</v>
      </c>
      <c r="F7" s="5">
        <f t="shared" si="1"/>
        <v>6965.847041055</v>
      </c>
      <c r="G7" s="5">
        <v>8615</v>
      </c>
      <c r="H7" s="5"/>
      <c r="I7" s="5">
        <f t="shared" si="5"/>
        <v>1649.1529589450001</v>
      </c>
      <c r="J7" s="5">
        <f t="shared" si="2"/>
        <v>993471.8529060549</v>
      </c>
      <c r="K7" s="1"/>
      <c r="L7" s="1">
        <f t="shared" si="3"/>
        <v>86.15</v>
      </c>
      <c r="M7" s="1"/>
    </row>
    <row r="8" spans="2:13" ht="15">
      <c r="B8" s="3">
        <f t="shared" si="0"/>
        <v>5</v>
      </c>
      <c r="C8" s="4">
        <v>43101</v>
      </c>
      <c r="D8" s="5">
        <f t="shared" si="4"/>
        <v>993471.8529060549</v>
      </c>
      <c r="E8" s="3">
        <v>8.4</v>
      </c>
      <c r="F8" s="5">
        <f t="shared" si="1"/>
        <v>6954.3029703423845</v>
      </c>
      <c r="G8" s="5">
        <v>8615</v>
      </c>
      <c r="H8" s="5"/>
      <c r="I8" s="5">
        <f t="shared" si="5"/>
        <v>1660.6970296576155</v>
      </c>
      <c r="J8" s="5">
        <f t="shared" si="2"/>
        <v>991811.1558763973</v>
      </c>
      <c r="K8" s="1"/>
      <c r="L8" s="1">
        <f t="shared" si="3"/>
        <v>86.15</v>
      </c>
      <c r="M8" s="1"/>
    </row>
    <row r="9" spans="2:13" ht="15">
      <c r="B9" s="3">
        <f t="shared" si="0"/>
        <v>6</v>
      </c>
      <c r="C9" s="4">
        <v>43132</v>
      </c>
      <c r="D9" s="5">
        <f t="shared" si="4"/>
        <v>991811.1558763973</v>
      </c>
      <c r="E9" s="3">
        <v>8.4</v>
      </c>
      <c r="F9" s="5">
        <f t="shared" si="1"/>
        <v>6942.678091134781</v>
      </c>
      <c r="G9" s="5">
        <v>8615</v>
      </c>
      <c r="H9" s="5"/>
      <c r="I9" s="5">
        <f t="shared" si="5"/>
        <v>1672.3219088652186</v>
      </c>
      <c r="J9" s="5">
        <f t="shared" si="2"/>
        <v>990138.833967532</v>
      </c>
      <c r="K9" s="1"/>
      <c r="L9" s="1">
        <f t="shared" si="3"/>
        <v>86.15</v>
      </c>
      <c r="M9" s="1"/>
    </row>
    <row r="10" spans="2:13" ht="15">
      <c r="B10" s="3">
        <f t="shared" si="0"/>
        <v>7</v>
      </c>
      <c r="C10" s="4">
        <v>43160</v>
      </c>
      <c r="D10" s="5">
        <f t="shared" si="4"/>
        <v>990138.833967532</v>
      </c>
      <c r="E10" s="3">
        <v>8.4</v>
      </c>
      <c r="F10" s="5">
        <f t="shared" si="1"/>
        <v>6930.971837772725</v>
      </c>
      <c r="G10" s="5">
        <v>8615</v>
      </c>
      <c r="H10" s="5"/>
      <c r="I10" s="5">
        <f t="shared" si="5"/>
        <v>1684.028162227275</v>
      </c>
      <c r="J10" s="5">
        <f t="shared" si="2"/>
        <v>988454.8058053048</v>
      </c>
      <c r="K10" s="1"/>
      <c r="L10" s="1">
        <f t="shared" si="3"/>
        <v>86.15</v>
      </c>
      <c r="M10" s="1"/>
    </row>
    <row r="11" spans="2:13" ht="15">
      <c r="B11" s="3">
        <f t="shared" si="0"/>
        <v>8</v>
      </c>
      <c r="C11" s="4">
        <v>43191</v>
      </c>
      <c r="D11" s="5">
        <f t="shared" si="4"/>
        <v>988454.8058053048</v>
      </c>
      <c r="E11" s="3">
        <v>8.4</v>
      </c>
      <c r="F11" s="5">
        <f t="shared" si="1"/>
        <v>6919.183640637133</v>
      </c>
      <c r="G11" s="5">
        <v>8615</v>
      </c>
      <c r="H11" s="5"/>
      <c r="I11" s="5">
        <f t="shared" si="5"/>
        <v>1695.816359362867</v>
      </c>
      <c r="J11" s="5">
        <f t="shared" si="2"/>
        <v>986758.9894459419</v>
      </c>
      <c r="K11" s="1"/>
      <c r="L11" s="1">
        <f t="shared" si="3"/>
        <v>86.15</v>
      </c>
      <c r="M11" s="1"/>
    </row>
    <row r="12" spans="2:13" ht="15">
      <c r="B12" s="3">
        <f t="shared" si="0"/>
        <v>9</v>
      </c>
      <c r="C12" s="4">
        <v>43221</v>
      </c>
      <c r="D12" s="5">
        <f t="shared" si="4"/>
        <v>986758.9894459419</v>
      </c>
      <c r="E12" s="3">
        <v>8.4</v>
      </c>
      <c r="F12" s="5">
        <f t="shared" si="1"/>
        <v>6907.312926121593</v>
      </c>
      <c r="G12" s="5">
        <v>8615</v>
      </c>
      <c r="H12" s="5"/>
      <c r="I12" s="5">
        <f t="shared" si="5"/>
        <v>1707.6870738784073</v>
      </c>
      <c r="J12" s="5">
        <f t="shared" si="2"/>
        <v>985051.3023720635</v>
      </c>
      <c r="K12" s="1"/>
      <c r="L12" s="1">
        <f t="shared" si="3"/>
        <v>86.15</v>
      </c>
      <c r="M12" s="1"/>
    </row>
    <row r="13" spans="2:13" ht="15">
      <c r="B13" s="3">
        <f t="shared" si="0"/>
        <v>10</v>
      </c>
      <c r="C13" s="4">
        <v>43252</v>
      </c>
      <c r="D13" s="5">
        <f t="shared" si="4"/>
        <v>985051.3023720635</v>
      </c>
      <c r="E13" s="3">
        <v>8.4</v>
      </c>
      <c r="F13" s="5">
        <f t="shared" si="1"/>
        <v>6895.359116604444</v>
      </c>
      <c r="G13" s="5">
        <v>8615</v>
      </c>
      <c r="H13" s="5"/>
      <c r="I13" s="5">
        <f t="shared" si="5"/>
        <v>1719.6408833955556</v>
      </c>
      <c r="J13" s="5">
        <f t="shared" si="2"/>
        <v>983331.661488668</v>
      </c>
      <c r="K13" s="1"/>
      <c r="L13" s="1">
        <f t="shared" si="3"/>
        <v>86.15</v>
      </c>
      <c r="M13" s="1"/>
    </row>
    <row r="14" spans="2:13" ht="15">
      <c r="B14" s="3">
        <f t="shared" si="0"/>
        <v>11</v>
      </c>
      <c r="C14" s="4">
        <v>43282</v>
      </c>
      <c r="D14" s="5">
        <f t="shared" si="4"/>
        <v>983331.661488668</v>
      </c>
      <c r="E14" s="3">
        <v>8.4</v>
      </c>
      <c r="F14" s="5">
        <f t="shared" si="1"/>
        <v>6883.321630420676</v>
      </c>
      <c r="G14" s="5">
        <v>8615</v>
      </c>
      <c r="H14" s="5"/>
      <c r="I14" s="5">
        <f t="shared" si="5"/>
        <v>1731.6783695793238</v>
      </c>
      <c r="J14" s="5">
        <f t="shared" si="2"/>
        <v>981599.9831190886</v>
      </c>
      <c r="K14" s="1"/>
      <c r="L14" s="1">
        <f t="shared" si="3"/>
        <v>86.15</v>
      </c>
      <c r="M14" s="1"/>
    </row>
    <row r="15" spans="2:13" ht="15">
      <c r="B15" s="3">
        <f t="shared" si="0"/>
        <v>12</v>
      </c>
      <c r="C15" s="4">
        <v>43313</v>
      </c>
      <c r="D15" s="5">
        <f t="shared" si="4"/>
        <v>981599.9831190886</v>
      </c>
      <c r="E15" s="3">
        <v>8.4</v>
      </c>
      <c r="F15" s="5">
        <f t="shared" si="1"/>
        <v>6871.199881833621</v>
      </c>
      <c r="G15" s="5">
        <v>8615</v>
      </c>
      <c r="H15" s="5"/>
      <c r="I15" s="5">
        <f t="shared" si="5"/>
        <v>1743.8001181663794</v>
      </c>
      <c r="J15" s="5">
        <f t="shared" si="2"/>
        <v>979856.1830009222</v>
      </c>
      <c r="K15" s="1"/>
      <c r="L15" s="1">
        <f t="shared" si="3"/>
        <v>86.15</v>
      </c>
      <c r="M15" s="1"/>
    </row>
    <row r="16" spans="2:13" ht="15">
      <c r="B16" s="3">
        <f t="shared" si="0"/>
        <v>13</v>
      </c>
      <c r="C16" s="4">
        <v>43344</v>
      </c>
      <c r="D16" s="5">
        <f t="shared" si="4"/>
        <v>979856.1830009222</v>
      </c>
      <c r="E16" s="3">
        <v>8.4</v>
      </c>
      <c r="F16" s="5">
        <f t="shared" si="1"/>
        <v>6858.993281006456</v>
      </c>
      <c r="G16" s="5">
        <v>8615</v>
      </c>
      <c r="H16" s="5"/>
      <c r="I16" s="5">
        <f t="shared" si="5"/>
        <v>1756.0067189935444</v>
      </c>
      <c r="J16" s="5">
        <f t="shared" si="2"/>
        <v>978100.1762819287</v>
      </c>
      <c r="K16" s="1"/>
      <c r="L16" s="1">
        <f t="shared" si="3"/>
        <v>86.15</v>
      </c>
      <c r="M16" s="1"/>
    </row>
    <row r="17" spans="2:13" ht="15">
      <c r="B17" s="3">
        <f t="shared" si="0"/>
        <v>14</v>
      </c>
      <c r="C17" s="4">
        <v>43374</v>
      </c>
      <c r="D17" s="5">
        <f t="shared" si="4"/>
        <v>978100.1762819287</v>
      </c>
      <c r="E17" s="3">
        <v>8.4</v>
      </c>
      <c r="F17" s="5">
        <f t="shared" si="1"/>
        <v>6846.701233973501</v>
      </c>
      <c r="G17" s="5">
        <v>8615</v>
      </c>
      <c r="H17" s="5"/>
      <c r="I17" s="5">
        <f t="shared" si="5"/>
        <v>1768.298766026499</v>
      </c>
      <c r="J17" s="5">
        <f t="shared" si="2"/>
        <v>976331.8775159022</v>
      </c>
      <c r="K17" s="1"/>
      <c r="L17" s="1">
        <f t="shared" si="3"/>
        <v>86.15</v>
      </c>
      <c r="M17" s="1"/>
    </row>
    <row r="18" spans="2:13" ht="15">
      <c r="B18" s="3">
        <f t="shared" si="0"/>
        <v>15</v>
      </c>
      <c r="C18" s="4">
        <v>43405</v>
      </c>
      <c r="D18" s="5">
        <f t="shared" si="4"/>
        <v>976331.8775159022</v>
      </c>
      <c r="E18" s="3">
        <v>8.4</v>
      </c>
      <c r="F18" s="5">
        <f t="shared" si="1"/>
        <v>6834.323142611316</v>
      </c>
      <c r="G18" s="5">
        <v>8615</v>
      </c>
      <c r="H18" s="5"/>
      <c r="I18" s="5">
        <f t="shared" si="5"/>
        <v>1780.6768573886839</v>
      </c>
      <c r="J18" s="5">
        <f t="shared" si="2"/>
        <v>974551.2006585135</v>
      </c>
      <c r="K18" s="1"/>
      <c r="L18" s="1">
        <f t="shared" si="3"/>
        <v>86.15</v>
      </c>
      <c r="M18" s="1"/>
    </row>
    <row r="19" spans="2:13" ht="15">
      <c r="B19" s="3">
        <f t="shared" si="0"/>
        <v>16</v>
      </c>
      <c r="C19" s="4">
        <v>43435</v>
      </c>
      <c r="D19" s="5">
        <f t="shared" si="4"/>
        <v>974551.2006585135</v>
      </c>
      <c r="E19" s="3">
        <v>8.4</v>
      </c>
      <c r="F19" s="5">
        <f t="shared" si="1"/>
        <v>6821.858404609595</v>
      </c>
      <c r="G19" s="5">
        <v>8615</v>
      </c>
      <c r="H19" s="5"/>
      <c r="I19" s="5">
        <f t="shared" si="5"/>
        <v>1793.1415953904052</v>
      </c>
      <c r="J19" s="5">
        <f t="shared" si="2"/>
        <v>972758.0590631231</v>
      </c>
      <c r="K19" s="1"/>
      <c r="L19" s="1">
        <f t="shared" si="3"/>
        <v>86.15</v>
      </c>
      <c r="M19" s="1"/>
    </row>
    <row r="20" spans="2:13" ht="15">
      <c r="B20" s="3">
        <f t="shared" si="0"/>
        <v>17</v>
      </c>
      <c r="C20" s="4">
        <v>43466</v>
      </c>
      <c r="D20" s="5">
        <f t="shared" si="4"/>
        <v>972758.0590631231</v>
      </c>
      <c r="E20" s="3">
        <v>8.4</v>
      </c>
      <c r="F20" s="5">
        <f t="shared" si="1"/>
        <v>6809.306413441862</v>
      </c>
      <c r="G20" s="5">
        <v>8615</v>
      </c>
      <c r="H20" s="5"/>
      <c r="I20" s="5">
        <f t="shared" si="5"/>
        <v>1805.6935865581381</v>
      </c>
      <c r="J20" s="5">
        <f t="shared" si="2"/>
        <v>970952.365476565</v>
      </c>
      <c r="K20" s="1"/>
      <c r="L20" s="1">
        <f t="shared" si="3"/>
        <v>86.15</v>
      </c>
      <c r="M20" s="1"/>
    </row>
    <row r="21" spans="2:13" ht="15">
      <c r="B21" s="3">
        <f t="shared" si="0"/>
        <v>18</v>
      </c>
      <c r="C21" s="4">
        <v>43497</v>
      </c>
      <c r="D21" s="5">
        <f t="shared" si="4"/>
        <v>970952.365476565</v>
      </c>
      <c r="E21" s="3">
        <v>8.4</v>
      </c>
      <c r="F21" s="5">
        <f t="shared" si="1"/>
        <v>6796.666558335955</v>
      </c>
      <c r="G21" s="5">
        <v>8615</v>
      </c>
      <c r="H21" s="5"/>
      <c r="I21" s="5">
        <f t="shared" si="5"/>
        <v>1818.3334416640446</v>
      </c>
      <c r="J21" s="5">
        <f t="shared" si="2"/>
        <v>969134.032034901</v>
      </c>
      <c r="K21" s="1"/>
      <c r="L21" s="1">
        <f t="shared" si="3"/>
        <v>86.15</v>
      </c>
      <c r="M21" s="1"/>
    </row>
    <row r="22" spans="2:13" ht="15">
      <c r="B22" s="3">
        <f t="shared" si="0"/>
        <v>19</v>
      </c>
      <c r="C22" s="4">
        <v>43525</v>
      </c>
      <c r="D22" s="5">
        <f t="shared" si="4"/>
        <v>969134.032034901</v>
      </c>
      <c r="E22" s="3">
        <v>8.4</v>
      </c>
      <c r="F22" s="5">
        <f t="shared" si="1"/>
        <v>6783.938224244307</v>
      </c>
      <c r="G22" s="5">
        <v>8615</v>
      </c>
      <c r="H22" s="5"/>
      <c r="I22" s="5">
        <f t="shared" si="5"/>
        <v>1831.061775755693</v>
      </c>
      <c r="J22" s="5">
        <f t="shared" si="2"/>
        <v>967302.9702591453</v>
      </c>
      <c r="K22" s="1"/>
      <c r="L22" s="1">
        <f t="shared" si="3"/>
        <v>86.15</v>
      </c>
      <c r="M22" s="1"/>
    </row>
    <row r="23" spans="2:13" ht="15">
      <c r="B23" s="3">
        <f t="shared" si="0"/>
        <v>20</v>
      </c>
      <c r="C23" s="4">
        <v>43556</v>
      </c>
      <c r="D23" s="5">
        <f t="shared" si="4"/>
        <v>967302.9702591453</v>
      </c>
      <c r="E23" s="3">
        <v>8.4</v>
      </c>
      <c r="F23" s="5">
        <f t="shared" si="1"/>
        <v>6771.120791814016</v>
      </c>
      <c r="G23" s="5">
        <v>8615</v>
      </c>
      <c r="H23" s="5"/>
      <c r="I23" s="5">
        <f t="shared" si="5"/>
        <v>1843.8792081859838</v>
      </c>
      <c r="J23" s="5">
        <f t="shared" si="2"/>
        <v>965459.0910509593</v>
      </c>
      <c r="K23" s="1"/>
      <c r="L23" s="1">
        <f t="shared" si="3"/>
        <v>86.15</v>
      </c>
      <c r="M23" s="1"/>
    </row>
    <row r="24" spans="2:13" ht="15">
      <c r="B24" s="3">
        <f t="shared" si="0"/>
        <v>21</v>
      </c>
      <c r="C24" s="4">
        <v>43586</v>
      </c>
      <c r="D24" s="5">
        <f t="shared" si="4"/>
        <v>965459.0910509593</v>
      </c>
      <c r="E24" s="3">
        <v>8.4</v>
      </c>
      <c r="F24" s="5">
        <f t="shared" si="1"/>
        <v>6758.2136373567155</v>
      </c>
      <c r="G24" s="5">
        <v>8615</v>
      </c>
      <c r="H24" s="5"/>
      <c r="I24" s="5">
        <f t="shared" si="5"/>
        <v>1856.7863626432845</v>
      </c>
      <c r="J24" s="5">
        <f t="shared" si="2"/>
        <v>963602.3046883161</v>
      </c>
      <c r="K24" s="1"/>
      <c r="L24" s="1">
        <f t="shared" si="3"/>
        <v>86.15</v>
      </c>
      <c r="M24" s="1"/>
    </row>
    <row r="25" spans="2:13" ht="15">
      <c r="B25" s="3">
        <f t="shared" si="0"/>
        <v>22</v>
      </c>
      <c r="C25" s="4">
        <v>43617</v>
      </c>
      <c r="D25" s="5">
        <f t="shared" si="4"/>
        <v>963602.3046883161</v>
      </c>
      <c r="E25" s="3">
        <v>8.4</v>
      </c>
      <c r="F25" s="5">
        <f t="shared" si="1"/>
        <v>6745.216132818213</v>
      </c>
      <c r="G25" s="5">
        <v>8615</v>
      </c>
      <c r="H25" s="5"/>
      <c r="I25" s="5">
        <f t="shared" si="5"/>
        <v>1869.7838671817872</v>
      </c>
      <c r="J25" s="5">
        <f t="shared" si="2"/>
        <v>961732.5208211343</v>
      </c>
      <c r="K25" s="1"/>
      <c r="L25" s="1">
        <f t="shared" si="3"/>
        <v>86.15</v>
      </c>
      <c r="M25" s="1"/>
    </row>
    <row r="26" spans="2:13" ht="15">
      <c r="B26" s="3">
        <f t="shared" si="0"/>
        <v>23</v>
      </c>
      <c r="C26" s="4">
        <v>43647</v>
      </c>
      <c r="D26" s="5">
        <f t="shared" si="4"/>
        <v>961732.5208211343</v>
      </c>
      <c r="E26" s="3">
        <v>8.4</v>
      </c>
      <c r="F26" s="5">
        <f t="shared" si="1"/>
        <v>6732.12764574794</v>
      </c>
      <c r="G26" s="5">
        <v>8615</v>
      </c>
      <c r="H26" s="5"/>
      <c r="I26" s="5">
        <f t="shared" si="5"/>
        <v>1882.8723542520602</v>
      </c>
      <c r="J26" s="5">
        <f t="shared" si="2"/>
        <v>959849.6484668823</v>
      </c>
      <c r="K26" s="1"/>
      <c r="L26" s="1">
        <f t="shared" si="3"/>
        <v>86.15</v>
      </c>
      <c r="M26" s="1"/>
    </row>
    <row r="27" spans="2:13" ht="15">
      <c r="B27" s="3">
        <f t="shared" si="0"/>
        <v>24</v>
      </c>
      <c r="C27" s="4">
        <v>43678</v>
      </c>
      <c r="D27" s="5">
        <f t="shared" si="4"/>
        <v>959849.6484668823</v>
      </c>
      <c r="E27" s="3">
        <v>8.4</v>
      </c>
      <c r="F27" s="5">
        <f t="shared" si="1"/>
        <v>6718.947539268177</v>
      </c>
      <c r="G27" s="5">
        <v>8615</v>
      </c>
      <c r="H27" s="5"/>
      <c r="I27" s="5">
        <f t="shared" si="5"/>
        <v>1896.052460731823</v>
      </c>
      <c r="J27" s="5">
        <f t="shared" si="2"/>
        <v>957953.5960061505</v>
      </c>
      <c r="K27" s="1"/>
      <c r="L27" s="1">
        <f t="shared" si="3"/>
        <v>86.15</v>
      </c>
      <c r="M27" s="1"/>
    </row>
    <row r="28" spans="2:13" ht="15">
      <c r="B28" s="3">
        <f t="shared" si="0"/>
        <v>25</v>
      </c>
      <c r="C28" s="4">
        <v>43709</v>
      </c>
      <c r="D28" s="5">
        <f t="shared" si="4"/>
        <v>957953.5960061505</v>
      </c>
      <c r="E28" s="3">
        <v>8.4</v>
      </c>
      <c r="F28" s="5">
        <f t="shared" si="1"/>
        <v>6705.675172043054</v>
      </c>
      <c r="G28" s="5">
        <v>8615</v>
      </c>
      <c r="H28" s="5"/>
      <c r="I28" s="5">
        <f t="shared" si="5"/>
        <v>1909.3248279569461</v>
      </c>
      <c r="J28" s="5">
        <f t="shared" si="2"/>
        <v>956044.2711781935</v>
      </c>
      <c r="K28" s="1"/>
      <c r="L28" s="1">
        <f t="shared" si="3"/>
        <v>86.15</v>
      </c>
      <c r="M28" s="1"/>
    </row>
    <row r="29" spans="2:13" ht="15">
      <c r="B29" s="3">
        <f t="shared" si="0"/>
        <v>26</v>
      </c>
      <c r="C29" s="4">
        <v>43739</v>
      </c>
      <c r="D29" s="5">
        <f t="shared" si="4"/>
        <v>956044.2711781935</v>
      </c>
      <c r="E29" s="3">
        <v>8.4</v>
      </c>
      <c r="F29" s="5">
        <f t="shared" si="1"/>
        <v>6692.309898247355</v>
      </c>
      <c r="G29" s="5">
        <v>8615</v>
      </c>
      <c r="H29" s="5"/>
      <c r="I29" s="5">
        <f t="shared" si="5"/>
        <v>1922.6901017526452</v>
      </c>
      <c r="J29" s="5">
        <f t="shared" si="2"/>
        <v>954121.5810764409</v>
      </c>
      <c r="K29" s="1"/>
      <c r="L29" s="1">
        <f t="shared" si="3"/>
        <v>86.15</v>
      </c>
      <c r="M29" s="1"/>
    </row>
    <row r="30" spans="2:13" ht="15">
      <c r="B30" s="3">
        <f t="shared" si="0"/>
        <v>27</v>
      </c>
      <c r="C30" s="4">
        <v>43770</v>
      </c>
      <c r="D30" s="5">
        <f t="shared" si="4"/>
        <v>954121.5810764409</v>
      </c>
      <c r="E30" s="3">
        <v>8.4</v>
      </c>
      <c r="F30" s="5">
        <f t="shared" si="1"/>
        <v>6678.851067535087</v>
      </c>
      <c r="G30" s="5">
        <v>8615</v>
      </c>
      <c r="H30" s="5"/>
      <c r="I30" s="5">
        <f t="shared" si="5"/>
        <v>1936.1489324649128</v>
      </c>
      <c r="J30" s="5">
        <f t="shared" si="2"/>
        <v>952185.432143976</v>
      </c>
      <c r="K30" s="1"/>
      <c r="L30" s="1">
        <f t="shared" si="3"/>
        <v>86.15</v>
      </c>
      <c r="M30" s="1"/>
    </row>
    <row r="31" spans="2:13" ht="15">
      <c r="B31" s="3">
        <f t="shared" si="0"/>
        <v>28</v>
      </c>
      <c r="C31" s="4">
        <v>43800</v>
      </c>
      <c r="D31" s="5">
        <f t="shared" si="4"/>
        <v>952185.432143976</v>
      </c>
      <c r="E31" s="3">
        <v>8.4</v>
      </c>
      <c r="F31" s="5">
        <f t="shared" si="1"/>
        <v>6665.298025007833</v>
      </c>
      <c r="G31" s="5">
        <v>8615</v>
      </c>
      <c r="H31" s="5"/>
      <c r="I31" s="5">
        <f t="shared" si="5"/>
        <v>1949.7019749921674</v>
      </c>
      <c r="J31" s="5">
        <f t="shared" si="2"/>
        <v>950235.7301689838</v>
      </c>
      <c r="K31" s="1"/>
      <c r="L31" s="1">
        <f t="shared" si="3"/>
        <v>86.15</v>
      </c>
      <c r="M31" s="1"/>
    </row>
    <row r="32" spans="2:13" ht="15">
      <c r="B32" s="3">
        <f t="shared" si="0"/>
        <v>29</v>
      </c>
      <c r="C32" s="4">
        <v>43831</v>
      </c>
      <c r="D32" s="5">
        <f t="shared" si="4"/>
        <v>950235.7301689838</v>
      </c>
      <c r="E32" s="3">
        <v>8.4</v>
      </c>
      <c r="F32" s="5">
        <f t="shared" si="1"/>
        <v>6651.6501111828875</v>
      </c>
      <c r="G32" s="5">
        <v>8615</v>
      </c>
      <c r="H32" s="5"/>
      <c r="I32" s="5">
        <f t="shared" si="5"/>
        <v>1963.3498888171125</v>
      </c>
      <c r="J32" s="5">
        <f t="shared" si="2"/>
        <v>948272.3802801667</v>
      </c>
      <c r="K32" s="1"/>
      <c r="L32" s="1">
        <f t="shared" si="3"/>
        <v>86.15</v>
      </c>
      <c r="M32" s="1"/>
    </row>
    <row r="33" spans="2:13" ht="15">
      <c r="B33" s="3">
        <f t="shared" si="0"/>
        <v>30</v>
      </c>
      <c r="C33" s="4">
        <v>43862</v>
      </c>
      <c r="D33" s="5">
        <f t="shared" si="4"/>
        <v>948272.3802801667</v>
      </c>
      <c r="E33" s="3">
        <v>8.4</v>
      </c>
      <c r="F33" s="5">
        <f t="shared" si="1"/>
        <v>6637.9066619611685</v>
      </c>
      <c r="G33" s="5">
        <v>8615</v>
      </c>
      <c r="H33" s="5"/>
      <c r="I33" s="5">
        <f t="shared" si="5"/>
        <v>1977.0933380388315</v>
      </c>
      <c r="J33" s="5">
        <f t="shared" si="2"/>
        <v>946295.2869421279</v>
      </c>
      <c r="K33" s="1"/>
      <c r="L33" s="1">
        <f t="shared" si="3"/>
        <v>86.15</v>
      </c>
      <c r="M33" s="1"/>
    </row>
    <row r="34" spans="2:13" ht="15">
      <c r="B34" s="3">
        <f t="shared" si="0"/>
        <v>31</v>
      </c>
      <c r="C34" s="4">
        <v>43891</v>
      </c>
      <c r="D34" s="5">
        <f t="shared" si="4"/>
        <v>946295.2869421279</v>
      </c>
      <c r="E34" s="3">
        <v>8.4</v>
      </c>
      <c r="F34" s="5">
        <f t="shared" si="1"/>
        <v>6624.067008594895</v>
      </c>
      <c r="G34" s="5">
        <v>8615</v>
      </c>
      <c r="H34" s="5"/>
      <c r="I34" s="5">
        <f t="shared" si="5"/>
        <v>1990.932991405105</v>
      </c>
      <c r="J34" s="5">
        <f t="shared" si="2"/>
        <v>944304.3539507227</v>
      </c>
      <c r="K34" s="1"/>
      <c r="L34" s="1">
        <f t="shared" si="3"/>
        <v>86.15</v>
      </c>
      <c r="M34" s="1"/>
    </row>
    <row r="35" spans="2:13" ht="15">
      <c r="B35" s="3">
        <f t="shared" si="0"/>
        <v>32</v>
      </c>
      <c r="C35" s="4">
        <v>43922</v>
      </c>
      <c r="D35" s="5">
        <f t="shared" si="4"/>
        <v>944304.3539507227</v>
      </c>
      <c r="E35" s="3">
        <v>8.4</v>
      </c>
      <c r="F35" s="5">
        <f t="shared" si="1"/>
        <v>6610.13047765506</v>
      </c>
      <c r="G35" s="5">
        <v>8615</v>
      </c>
      <c r="H35" s="5"/>
      <c r="I35" s="5">
        <f t="shared" si="5"/>
        <v>2004.8695223449404</v>
      </c>
      <c r="J35" s="5">
        <f t="shared" si="2"/>
        <v>942299.4844283778</v>
      </c>
      <c r="K35" s="1"/>
      <c r="L35" s="1">
        <f t="shared" si="3"/>
        <v>86.15</v>
      </c>
      <c r="M35" s="1"/>
    </row>
    <row r="36" spans="2:13" ht="15">
      <c r="B36" s="3">
        <f t="shared" si="0"/>
        <v>33</v>
      </c>
      <c r="C36" s="4">
        <v>43952</v>
      </c>
      <c r="D36" s="5">
        <f t="shared" si="4"/>
        <v>942299.4844283778</v>
      </c>
      <c r="E36" s="3">
        <v>8.4</v>
      </c>
      <c r="F36" s="5">
        <f t="shared" si="1"/>
        <v>6596.096390998645</v>
      </c>
      <c r="G36" s="5">
        <v>8615</v>
      </c>
      <c r="H36" s="5"/>
      <c r="I36" s="5">
        <f t="shared" si="5"/>
        <v>2018.903609001355</v>
      </c>
      <c r="J36" s="5">
        <f t="shared" si="2"/>
        <v>940280.5808193765</v>
      </c>
      <c r="K36" s="1"/>
      <c r="L36" s="1">
        <f t="shared" si="3"/>
        <v>86.15</v>
      </c>
      <c r="M36" s="1"/>
    </row>
    <row r="37" spans="2:13" ht="15">
      <c r="B37" s="3">
        <f t="shared" si="0"/>
        <v>34</v>
      </c>
      <c r="C37" s="4">
        <v>43983</v>
      </c>
      <c r="D37" s="5">
        <f t="shared" si="4"/>
        <v>940280.5808193765</v>
      </c>
      <c r="E37" s="3">
        <v>8.4</v>
      </c>
      <c r="F37" s="5">
        <f t="shared" si="1"/>
        <v>6581.964065735636</v>
      </c>
      <c r="G37" s="5">
        <v>8615</v>
      </c>
      <c r="H37" s="5"/>
      <c r="I37" s="5">
        <f t="shared" si="5"/>
        <v>2033.0359342643642</v>
      </c>
      <c r="J37" s="5">
        <f t="shared" si="2"/>
        <v>938247.5448851122</v>
      </c>
      <c r="K37" s="1"/>
      <c r="L37" s="1">
        <f t="shared" si="3"/>
        <v>86.15</v>
      </c>
      <c r="M37" s="1"/>
    </row>
    <row r="38" spans="2:13" ht="15">
      <c r="B38" s="3">
        <f t="shared" si="0"/>
        <v>35</v>
      </c>
      <c r="C38" s="4">
        <v>44013</v>
      </c>
      <c r="D38" s="5">
        <f t="shared" si="4"/>
        <v>938247.5448851122</v>
      </c>
      <c r="E38" s="3">
        <v>8.4</v>
      </c>
      <c r="F38" s="5">
        <f t="shared" si="1"/>
        <v>6567.732814195786</v>
      </c>
      <c r="G38" s="5">
        <v>8615</v>
      </c>
      <c r="H38" s="5"/>
      <c r="I38" s="5">
        <f t="shared" si="5"/>
        <v>2047.267185804214</v>
      </c>
      <c r="J38" s="5">
        <f t="shared" si="2"/>
        <v>936200.277699308</v>
      </c>
      <c r="K38" s="1"/>
      <c r="L38" s="1">
        <f t="shared" si="3"/>
        <v>86.15</v>
      </c>
      <c r="M38" s="1"/>
    </row>
    <row r="39" spans="2:13" ht="15">
      <c r="B39" s="3">
        <f t="shared" si="0"/>
        <v>36</v>
      </c>
      <c r="C39" s="4">
        <v>44044</v>
      </c>
      <c r="D39" s="5">
        <f t="shared" si="4"/>
        <v>936200.277699308</v>
      </c>
      <c r="E39" s="3">
        <v>8.4</v>
      </c>
      <c r="F39" s="5">
        <f t="shared" si="1"/>
        <v>6553.401943895156</v>
      </c>
      <c r="G39" s="5">
        <v>8615</v>
      </c>
      <c r="H39" s="5"/>
      <c r="I39" s="5">
        <f t="shared" si="5"/>
        <v>2061.5980561048436</v>
      </c>
      <c r="J39" s="5">
        <f t="shared" si="2"/>
        <v>934138.6796432032</v>
      </c>
      <c r="K39" s="1"/>
      <c r="L39" s="1">
        <f t="shared" si="3"/>
        <v>86.15</v>
      </c>
      <c r="M39" s="1"/>
    </row>
    <row r="40" spans="2:13" ht="15">
      <c r="B40" s="3">
        <f t="shared" si="0"/>
        <v>37</v>
      </c>
      <c r="C40" s="4">
        <v>44075</v>
      </c>
      <c r="D40" s="5">
        <f t="shared" si="4"/>
        <v>934138.6796432032</v>
      </c>
      <c r="E40" s="3">
        <v>8.4</v>
      </c>
      <c r="F40" s="5">
        <f t="shared" si="1"/>
        <v>6538.970757502422</v>
      </c>
      <c r="G40" s="5">
        <v>8615</v>
      </c>
      <c r="H40" s="5">
        <f>M40</f>
        <v>3101.400000000002</v>
      </c>
      <c r="I40" s="5">
        <f t="shared" si="5"/>
        <v>2076.029242497578</v>
      </c>
      <c r="J40" s="5">
        <f>D40-H40-I40</f>
        <v>928961.2504007055</v>
      </c>
      <c r="K40" s="1"/>
      <c r="L40" s="1">
        <f t="shared" si="3"/>
        <v>86.15</v>
      </c>
      <c r="M40" s="1">
        <f>SUM(L4:L39)</f>
        <v>3101.400000000002</v>
      </c>
    </row>
    <row r="41" spans="2:13" ht="15">
      <c r="B41" s="3">
        <f t="shared" si="0"/>
        <v>38</v>
      </c>
      <c r="C41" s="4">
        <v>44105</v>
      </c>
      <c r="D41" s="5">
        <f t="shared" si="4"/>
        <v>928961.2504007055</v>
      </c>
      <c r="E41" s="3">
        <v>8.4</v>
      </c>
      <c r="F41" s="5">
        <f t="shared" si="1"/>
        <v>6502.728752804938</v>
      </c>
      <c r="G41" s="5">
        <v>8615</v>
      </c>
      <c r="H41" s="5"/>
      <c r="I41" s="5">
        <f t="shared" si="5"/>
        <v>2112.2712471950617</v>
      </c>
      <c r="J41" s="5">
        <f t="shared" si="2"/>
        <v>926848.9791535104</v>
      </c>
      <c r="K41" s="1"/>
      <c r="L41" s="1">
        <f t="shared" si="3"/>
        <v>86.15</v>
      </c>
      <c r="M41" s="1"/>
    </row>
    <row r="42" spans="2:13" ht="15">
      <c r="B42" s="3">
        <f t="shared" si="0"/>
        <v>39</v>
      </c>
      <c r="C42" s="4">
        <v>44136</v>
      </c>
      <c r="D42" s="5">
        <f t="shared" si="4"/>
        <v>926848.9791535104</v>
      </c>
      <c r="E42" s="3">
        <v>8.4</v>
      </c>
      <c r="F42" s="5">
        <f t="shared" si="1"/>
        <v>6487.942854074574</v>
      </c>
      <c r="G42" s="5">
        <v>8615</v>
      </c>
      <c r="H42" s="5"/>
      <c r="I42" s="5">
        <f t="shared" si="5"/>
        <v>2127.057145925426</v>
      </c>
      <c r="J42" s="5">
        <f t="shared" si="2"/>
        <v>924721.922007585</v>
      </c>
      <c r="K42" s="1"/>
      <c r="L42" s="1">
        <f t="shared" si="3"/>
        <v>86.15</v>
      </c>
      <c r="M42" s="1"/>
    </row>
    <row r="43" spans="2:13" ht="15">
      <c r="B43" s="3">
        <f t="shared" si="0"/>
        <v>40</v>
      </c>
      <c r="C43" s="4">
        <v>44166</v>
      </c>
      <c r="D43" s="5">
        <f t="shared" si="4"/>
        <v>924721.922007585</v>
      </c>
      <c r="E43" s="3">
        <v>8.4</v>
      </c>
      <c r="F43" s="5">
        <f t="shared" si="1"/>
        <v>6473.053454053094</v>
      </c>
      <c r="G43" s="5">
        <v>8615</v>
      </c>
      <c r="H43" s="5"/>
      <c r="I43" s="5">
        <f t="shared" si="5"/>
        <v>2141.9465459469056</v>
      </c>
      <c r="J43" s="5">
        <f t="shared" si="2"/>
        <v>922579.9754616381</v>
      </c>
      <c r="K43" s="1"/>
      <c r="L43" s="1">
        <f t="shared" si="3"/>
        <v>86.15</v>
      </c>
      <c r="M43" s="1"/>
    </row>
    <row r="44" spans="2:13" ht="15">
      <c r="B44" s="3">
        <f t="shared" si="0"/>
        <v>41</v>
      </c>
      <c r="C44" s="4">
        <v>44197</v>
      </c>
      <c r="D44" s="5">
        <f t="shared" si="4"/>
        <v>922579.9754616381</v>
      </c>
      <c r="E44" s="3">
        <v>8.4</v>
      </c>
      <c r="F44" s="5">
        <f t="shared" si="1"/>
        <v>6458.059828231466</v>
      </c>
      <c r="G44" s="5">
        <v>8615</v>
      </c>
      <c r="H44" s="5"/>
      <c r="I44" s="5">
        <f t="shared" si="5"/>
        <v>2156.940171768534</v>
      </c>
      <c r="J44" s="5">
        <f t="shared" si="2"/>
        <v>920423.0352898695</v>
      </c>
      <c r="K44" s="1"/>
      <c r="L44" s="1">
        <f t="shared" si="3"/>
        <v>86.15</v>
      </c>
      <c r="M44" s="1"/>
    </row>
    <row r="45" spans="2:13" ht="15">
      <c r="B45" s="3">
        <f t="shared" si="0"/>
        <v>42</v>
      </c>
      <c r="C45" s="4">
        <v>44228</v>
      </c>
      <c r="D45" s="5">
        <f t="shared" si="4"/>
        <v>920423.0352898695</v>
      </c>
      <c r="E45" s="3">
        <v>8.4</v>
      </c>
      <c r="F45" s="5">
        <f t="shared" si="1"/>
        <v>6442.961247029087</v>
      </c>
      <c r="G45" s="5">
        <v>8615</v>
      </c>
      <c r="H45" s="5"/>
      <c r="I45" s="5">
        <f t="shared" si="5"/>
        <v>2172.0387529709133</v>
      </c>
      <c r="J45" s="5">
        <f t="shared" si="2"/>
        <v>918250.9965368987</v>
      </c>
      <c r="K45" s="1"/>
      <c r="L45" s="1">
        <f t="shared" si="3"/>
        <v>86.15</v>
      </c>
      <c r="M45" s="1"/>
    </row>
    <row r="46" spans="2:13" ht="15">
      <c r="B46" s="3">
        <f t="shared" si="0"/>
        <v>43</v>
      </c>
      <c r="C46" s="4">
        <v>44256</v>
      </c>
      <c r="D46" s="5">
        <f t="shared" si="4"/>
        <v>918250.9965368987</v>
      </c>
      <c r="E46" s="3">
        <v>8.4</v>
      </c>
      <c r="F46" s="5">
        <f t="shared" si="1"/>
        <v>6427.756975758291</v>
      </c>
      <c r="G46" s="5">
        <v>8615</v>
      </c>
      <c r="H46" s="5"/>
      <c r="I46" s="5">
        <f t="shared" si="5"/>
        <v>2187.2430242417086</v>
      </c>
      <c r="J46" s="5">
        <f t="shared" si="2"/>
        <v>916063.7535126569</v>
      </c>
      <c r="K46" s="1"/>
      <c r="L46" s="1">
        <f t="shared" si="3"/>
        <v>86.15</v>
      </c>
      <c r="M46" s="1"/>
    </row>
    <row r="47" spans="2:13" ht="15">
      <c r="B47" s="3">
        <f t="shared" si="0"/>
        <v>44</v>
      </c>
      <c r="C47" s="4">
        <v>44287</v>
      </c>
      <c r="D47" s="5">
        <f t="shared" si="4"/>
        <v>916063.7535126569</v>
      </c>
      <c r="E47" s="3">
        <v>8.4</v>
      </c>
      <c r="F47" s="5">
        <f t="shared" si="1"/>
        <v>6412.4462745885985</v>
      </c>
      <c r="G47" s="5">
        <v>8615</v>
      </c>
      <c r="H47" s="5"/>
      <c r="I47" s="5">
        <f t="shared" si="5"/>
        <v>2202.5537254114015</v>
      </c>
      <c r="J47" s="5">
        <f t="shared" si="2"/>
        <v>913861.1997872455</v>
      </c>
      <c r="K47" s="1"/>
      <c r="L47" s="1">
        <f t="shared" si="3"/>
        <v>86.15</v>
      </c>
      <c r="M47" s="1"/>
    </row>
    <row r="48" spans="2:13" ht="15">
      <c r="B48" s="3">
        <f t="shared" si="0"/>
        <v>45</v>
      </c>
      <c r="C48" s="4">
        <v>44317</v>
      </c>
      <c r="D48" s="5">
        <f t="shared" si="4"/>
        <v>913861.1997872455</v>
      </c>
      <c r="E48" s="3">
        <v>8.4</v>
      </c>
      <c r="F48" s="5">
        <f t="shared" si="1"/>
        <v>6397.028398510718</v>
      </c>
      <c r="G48" s="5">
        <v>8615</v>
      </c>
      <c r="H48" s="5"/>
      <c r="I48" s="5">
        <f t="shared" si="5"/>
        <v>2217.971601489282</v>
      </c>
      <c r="J48" s="5">
        <f t="shared" si="2"/>
        <v>911643.2281857562</v>
      </c>
      <c r="K48" s="1"/>
      <c r="L48" s="1">
        <f t="shared" si="3"/>
        <v>86.15</v>
      </c>
      <c r="M48" s="1"/>
    </row>
    <row r="49" spans="2:13" ht="15">
      <c r="B49" s="3">
        <f t="shared" si="0"/>
        <v>46</v>
      </c>
      <c r="C49" s="4">
        <v>44348</v>
      </c>
      <c r="D49" s="5">
        <f t="shared" si="4"/>
        <v>911643.2281857562</v>
      </c>
      <c r="E49" s="3">
        <v>8.4</v>
      </c>
      <c r="F49" s="5">
        <f t="shared" si="1"/>
        <v>6381.502597300294</v>
      </c>
      <c r="G49" s="5">
        <v>8615</v>
      </c>
      <c r="H49" s="5"/>
      <c r="I49" s="5">
        <f t="shared" si="5"/>
        <v>2233.497402699706</v>
      </c>
      <c r="J49" s="5">
        <f t="shared" si="2"/>
        <v>909409.7307830566</v>
      </c>
      <c r="K49" s="1"/>
      <c r="L49" s="1">
        <f t="shared" si="3"/>
        <v>86.15</v>
      </c>
      <c r="M49" s="1"/>
    </row>
    <row r="50" spans="2:13" ht="15">
      <c r="B50" s="3">
        <f t="shared" si="0"/>
        <v>47</v>
      </c>
      <c r="C50" s="4">
        <v>44378</v>
      </c>
      <c r="D50" s="5">
        <f t="shared" si="4"/>
        <v>909409.7307830566</v>
      </c>
      <c r="E50" s="3">
        <v>8.4</v>
      </c>
      <c r="F50" s="5">
        <f t="shared" si="1"/>
        <v>6365.868115481397</v>
      </c>
      <c r="G50" s="5">
        <v>8615</v>
      </c>
      <c r="H50" s="5"/>
      <c r="I50" s="5">
        <f t="shared" si="5"/>
        <v>2249.1318845186033</v>
      </c>
      <c r="J50" s="5">
        <f t="shared" si="2"/>
        <v>907160.5988985379</v>
      </c>
      <c r="K50" s="1"/>
      <c r="L50" s="1">
        <f t="shared" si="3"/>
        <v>86.15</v>
      </c>
      <c r="M50" s="1"/>
    </row>
    <row r="51" spans="2:13" ht="15">
      <c r="B51" s="3">
        <f t="shared" si="0"/>
        <v>48</v>
      </c>
      <c r="C51" s="4">
        <v>44409</v>
      </c>
      <c r="D51" s="5">
        <f t="shared" si="4"/>
        <v>907160.5988985379</v>
      </c>
      <c r="E51" s="3">
        <v>8.4</v>
      </c>
      <c r="F51" s="5">
        <f t="shared" si="1"/>
        <v>6350.124192289766</v>
      </c>
      <c r="G51" s="5">
        <v>8615</v>
      </c>
      <c r="H51" s="5"/>
      <c r="I51" s="5">
        <f t="shared" si="5"/>
        <v>2264.875807710234</v>
      </c>
      <c r="J51" s="5">
        <f t="shared" si="2"/>
        <v>904895.7230908277</v>
      </c>
      <c r="K51" s="1"/>
      <c r="L51" s="1">
        <f t="shared" si="3"/>
        <v>86.15</v>
      </c>
      <c r="M51" s="1"/>
    </row>
    <row r="52" spans="2:13" ht="15">
      <c r="B52" s="3">
        <f t="shared" si="0"/>
        <v>49</v>
      </c>
      <c r="C52" s="4">
        <v>44440</v>
      </c>
      <c r="D52" s="5">
        <f t="shared" si="4"/>
        <v>904895.7230908277</v>
      </c>
      <c r="E52" s="3">
        <v>8.4</v>
      </c>
      <c r="F52" s="5">
        <f t="shared" si="1"/>
        <v>6334.270061635794</v>
      </c>
      <c r="G52" s="5">
        <v>8615</v>
      </c>
      <c r="H52" s="5">
        <f>M52</f>
        <v>1033.8</v>
      </c>
      <c r="I52" s="5">
        <f>G52-F52</f>
        <v>2280.7299383642057</v>
      </c>
      <c r="J52" s="5">
        <f>D52-H52-I52</f>
        <v>901581.1931524634</v>
      </c>
      <c r="K52" s="1"/>
      <c r="L52" s="1"/>
      <c r="M52" s="1">
        <f>SUM(L40:L51)</f>
        <v>1033.8</v>
      </c>
    </row>
    <row r="53" spans="2:13" ht="15">
      <c r="B53" s="3">
        <f t="shared" si="0"/>
        <v>50</v>
      </c>
      <c r="C53" s="4">
        <v>44470</v>
      </c>
      <c r="D53" s="5">
        <f t="shared" si="4"/>
        <v>901581.1931524634</v>
      </c>
      <c r="E53" s="3">
        <v>8.4</v>
      </c>
      <c r="F53" s="5">
        <f t="shared" si="1"/>
        <v>6311.068352067244</v>
      </c>
      <c r="G53" s="5">
        <v>8615</v>
      </c>
      <c r="H53" s="5"/>
      <c r="I53" s="5">
        <f t="shared" si="5"/>
        <v>2303.9316479327563</v>
      </c>
      <c r="J53" s="5">
        <f t="shared" si="2"/>
        <v>899277.2615045307</v>
      </c>
      <c r="K53" s="1"/>
      <c r="L53" s="1"/>
      <c r="M53" s="1"/>
    </row>
    <row r="54" spans="2:13" ht="15">
      <c r="B54" s="3">
        <f t="shared" si="0"/>
        <v>51</v>
      </c>
      <c r="C54" s="4">
        <v>44501</v>
      </c>
      <c r="D54" s="5">
        <f t="shared" si="4"/>
        <v>899277.2615045307</v>
      </c>
      <c r="E54" s="3">
        <v>8.4</v>
      </c>
      <c r="F54" s="5">
        <f t="shared" si="1"/>
        <v>6294.940830531716</v>
      </c>
      <c r="G54" s="5">
        <v>8615</v>
      </c>
      <c r="H54" s="5"/>
      <c r="I54" s="5">
        <f t="shared" si="5"/>
        <v>2320.0591694682844</v>
      </c>
      <c r="J54" s="5">
        <f t="shared" si="2"/>
        <v>896957.2023350624</v>
      </c>
      <c r="K54" s="1"/>
      <c r="L54" s="1"/>
      <c r="M54" s="1"/>
    </row>
    <row r="55" spans="2:13" ht="15">
      <c r="B55" s="3">
        <f t="shared" si="0"/>
        <v>52</v>
      </c>
      <c r="C55" s="4">
        <v>44531</v>
      </c>
      <c r="D55" s="5">
        <f t="shared" si="4"/>
        <v>896957.2023350624</v>
      </c>
      <c r="E55" s="3">
        <v>8.4</v>
      </c>
      <c r="F55" s="5">
        <f t="shared" si="1"/>
        <v>6278.700416345437</v>
      </c>
      <c r="G55" s="5">
        <v>8615</v>
      </c>
      <c r="H55" s="5"/>
      <c r="I55" s="5">
        <f t="shared" si="5"/>
        <v>2336.2995836545633</v>
      </c>
      <c r="J55" s="5">
        <f t="shared" si="2"/>
        <v>894620.9027514078</v>
      </c>
      <c r="K55" s="1"/>
      <c r="L55" s="1"/>
      <c r="M55" s="1"/>
    </row>
    <row r="56" spans="2:13" ht="15">
      <c r="B56" s="3">
        <f t="shared" si="0"/>
        <v>53</v>
      </c>
      <c r="C56" s="4">
        <v>44562</v>
      </c>
      <c r="D56" s="5">
        <f t="shared" si="4"/>
        <v>894620.9027514078</v>
      </c>
      <c r="E56" s="3">
        <v>8.4</v>
      </c>
      <c r="F56" s="5">
        <f t="shared" si="1"/>
        <v>6262.346319259856</v>
      </c>
      <c r="G56" s="5">
        <v>8615</v>
      </c>
      <c r="H56" s="5"/>
      <c r="I56" s="5">
        <f t="shared" si="5"/>
        <v>2352.6536807401444</v>
      </c>
      <c r="J56" s="5">
        <f t="shared" si="2"/>
        <v>892268.2490706677</v>
      </c>
      <c r="K56" s="1"/>
      <c r="L56" s="1"/>
      <c r="M56" s="1"/>
    </row>
    <row r="57" spans="2:13" ht="15">
      <c r="B57" s="3">
        <f t="shared" si="0"/>
        <v>54</v>
      </c>
      <c r="C57" s="4">
        <v>44593</v>
      </c>
      <c r="D57" s="5">
        <f t="shared" si="4"/>
        <v>892268.2490706677</v>
      </c>
      <c r="E57" s="3">
        <v>8.4</v>
      </c>
      <c r="F57" s="5">
        <f t="shared" si="1"/>
        <v>6245.877743494673</v>
      </c>
      <c r="G57" s="5">
        <v>8615</v>
      </c>
      <c r="H57" s="5"/>
      <c r="I57" s="5">
        <f t="shared" si="5"/>
        <v>2369.1222565053267</v>
      </c>
      <c r="J57" s="5">
        <f t="shared" si="2"/>
        <v>889899.1268141624</v>
      </c>
      <c r="K57" s="1"/>
      <c r="L57" s="1"/>
      <c r="M57" s="1"/>
    </row>
    <row r="58" spans="2:13" ht="15">
      <c r="B58" s="3">
        <f t="shared" si="0"/>
        <v>55</v>
      </c>
      <c r="C58" s="4">
        <v>44621</v>
      </c>
      <c r="D58" s="5">
        <f t="shared" si="4"/>
        <v>889899.1268141624</v>
      </c>
      <c r="E58" s="3">
        <v>8.4</v>
      </c>
      <c r="F58" s="5">
        <f t="shared" si="1"/>
        <v>6229.293887699137</v>
      </c>
      <c r="G58" s="5">
        <v>8615</v>
      </c>
      <c r="H58" s="5"/>
      <c r="I58" s="5">
        <f t="shared" si="5"/>
        <v>2385.7061123008634</v>
      </c>
      <c r="J58" s="5">
        <f t="shared" si="2"/>
        <v>887513.4207018615</v>
      </c>
      <c r="K58" s="1"/>
      <c r="L58" s="1"/>
      <c r="M58" s="1"/>
    </row>
    <row r="59" spans="2:13" ht="15">
      <c r="B59" s="3">
        <f t="shared" si="0"/>
        <v>56</v>
      </c>
      <c r="C59" s="4">
        <v>44652</v>
      </c>
      <c r="D59" s="5">
        <f t="shared" si="4"/>
        <v>887513.4207018615</v>
      </c>
      <c r="E59" s="3">
        <v>8.4</v>
      </c>
      <c r="F59" s="5">
        <f t="shared" si="1"/>
        <v>6212.593944913031</v>
      </c>
      <c r="G59" s="5">
        <v>8615</v>
      </c>
      <c r="H59" s="5"/>
      <c r="I59" s="5">
        <f t="shared" si="5"/>
        <v>2402.406055086969</v>
      </c>
      <c r="J59" s="5">
        <f t="shared" si="2"/>
        <v>885111.0146467745</v>
      </c>
      <c r="K59" s="1"/>
      <c r="L59" s="1"/>
      <c r="M59" s="1"/>
    </row>
    <row r="60" spans="2:13" ht="15">
      <c r="B60" s="3">
        <f t="shared" si="0"/>
        <v>57</v>
      </c>
      <c r="C60" s="4">
        <v>44682</v>
      </c>
      <c r="D60" s="5">
        <f t="shared" si="4"/>
        <v>885111.0146467745</v>
      </c>
      <c r="E60" s="3">
        <v>8.4</v>
      </c>
      <c r="F60" s="5">
        <f t="shared" si="1"/>
        <v>6195.777102527421</v>
      </c>
      <c r="G60" s="5">
        <v>8615</v>
      </c>
      <c r="H60" s="5"/>
      <c r="I60" s="5">
        <f t="shared" si="5"/>
        <v>2419.2228974725786</v>
      </c>
      <c r="J60" s="5">
        <f t="shared" si="2"/>
        <v>882691.791749302</v>
      </c>
      <c r="K60" s="1"/>
      <c r="L60" s="1"/>
      <c r="M60" s="1"/>
    </row>
    <row r="61" spans="2:13" ht="15">
      <c r="B61" s="3">
        <f t="shared" si="0"/>
        <v>58</v>
      </c>
      <c r="C61" s="4">
        <v>44713</v>
      </c>
      <c r="D61" s="5">
        <f t="shared" si="4"/>
        <v>882691.791749302</v>
      </c>
      <c r="E61" s="3">
        <v>8.4</v>
      </c>
      <c r="F61" s="5">
        <f t="shared" si="1"/>
        <v>6178.842542245115</v>
      </c>
      <c r="G61" s="5">
        <v>8615</v>
      </c>
      <c r="H61" s="5"/>
      <c r="I61" s="5">
        <f t="shared" si="5"/>
        <v>2436.1574577548854</v>
      </c>
      <c r="J61" s="5">
        <f t="shared" si="2"/>
        <v>880255.6342915471</v>
      </c>
      <c r="K61" s="1"/>
      <c r="L61" s="1"/>
      <c r="M61" s="1"/>
    </row>
    <row r="62" spans="2:13" ht="15">
      <c r="B62" s="3">
        <f t="shared" si="0"/>
        <v>59</v>
      </c>
      <c r="C62" s="4">
        <v>44743</v>
      </c>
      <c r="D62" s="5">
        <f t="shared" si="4"/>
        <v>880255.6342915471</v>
      </c>
      <c r="E62" s="3">
        <v>8.4</v>
      </c>
      <c r="F62" s="5">
        <f t="shared" si="1"/>
        <v>6161.7894400408295</v>
      </c>
      <c r="G62" s="5">
        <v>8615</v>
      </c>
      <c r="H62" s="5"/>
      <c r="I62" s="5">
        <f t="shared" si="5"/>
        <v>2453.2105599591705</v>
      </c>
      <c r="J62" s="5">
        <f t="shared" si="2"/>
        <v>877802.423731588</v>
      </c>
      <c r="K62" s="1"/>
      <c r="L62" s="1"/>
      <c r="M62" s="1"/>
    </row>
    <row r="63" spans="2:13" ht="15">
      <c r="B63" s="3">
        <f t="shared" si="0"/>
        <v>60</v>
      </c>
      <c r="C63" s="4">
        <v>44774</v>
      </c>
      <c r="D63" s="5">
        <f t="shared" si="4"/>
        <v>877802.423731588</v>
      </c>
      <c r="E63" s="3">
        <v>8.4</v>
      </c>
      <c r="F63" s="5">
        <f t="shared" si="1"/>
        <v>6144.616966121116</v>
      </c>
      <c r="G63" s="5">
        <v>8615</v>
      </c>
      <c r="H63" s="5"/>
      <c r="I63" s="5">
        <f t="shared" si="5"/>
        <v>2470.383033878884</v>
      </c>
      <c r="J63" s="5">
        <f t="shared" si="2"/>
        <v>875332.0406977091</v>
      </c>
      <c r="K63" s="1"/>
      <c r="L63" s="1"/>
      <c r="M63" s="1"/>
    </row>
    <row r="64" spans="2:13" ht="15">
      <c r="B64" s="3">
        <f t="shared" si="0"/>
        <v>61</v>
      </c>
      <c r="C64" s="4">
        <v>44805</v>
      </c>
      <c r="D64" s="5">
        <f t="shared" si="4"/>
        <v>875332.0406977091</v>
      </c>
      <c r="E64" s="3">
        <v>8.4</v>
      </c>
      <c r="F64" s="5">
        <f t="shared" si="1"/>
        <v>6127.324284883964</v>
      </c>
      <c r="G64" s="5">
        <v>8615</v>
      </c>
      <c r="H64" s="5">
        <v>1033</v>
      </c>
      <c r="I64" s="5">
        <f>G64-F64</f>
        <v>2487.6757151160364</v>
      </c>
      <c r="J64" s="5">
        <f t="shared" si="2"/>
        <v>871811.364982593</v>
      </c>
      <c r="K64" s="1"/>
      <c r="L64" s="1"/>
      <c r="M64" s="1"/>
    </row>
    <row r="65" spans="2:13" ht="15">
      <c r="B65" s="3">
        <f t="shared" si="0"/>
        <v>62</v>
      </c>
      <c r="C65" s="4">
        <v>44835</v>
      </c>
      <c r="D65" s="5">
        <f t="shared" si="4"/>
        <v>871811.364982593</v>
      </c>
      <c r="E65" s="3">
        <v>8.4</v>
      </c>
      <c r="F65" s="5">
        <f t="shared" si="1"/>
        <v>6102.679554878151</v>
      </c>
      <c r="G65" s="5">
        <v>8615</v>
      </c>
      <c r="H65" s="5"/>
      <c r="I65" s="5">
        <f t="shared" si="5"/>
        <v>2512.320445121849</v>
      </c>
      <c r="J65" s="5">
        <f t="shared" si="2"/>
        <v>869299.0445374711</v>
      </c>
      <c r="K65" s="1"/>
      <c r="L65" s="1"/>
      <c r="M65" s="1"/>
    </row>
    <row r="66" spans="2:13" ht="15">
      <c r="B66" s="3">
        <f t="shared" si="0"/>
        <v>63</v>
      </c>
      <c r="C66" s="4">
        <v>44866</v>
      </c>
      <c r="D66" s="5">
        <f t="shared" si="4"/>
        <v>869299.0445374711</v>
      </c>
      <c r="E66" s="3">
        <v>8.4</v>
      </c>
      <c r="F66" s="5">
        <f t="shared" si="1"/>
        <v>6085.093311762299</v>
      </c>
      <c r="G66" s="5">
        <v>8615</v>
      </c>
      <c r="H66" s="5"/>
      <c r="I66" s="5">
        <f t="shared" si="5"/>
        <v>2529.906688237701</v>
      </c>
      <c r="J66" s="5">
        <f t="shared" si="2"/>
        <v>866769.1378492335</v>
      </c>
      <c r="K66" s="1"/>
      <c r="L66" s="1"/>
      <c r="M66" s="1"/>
    </row>
    <row r="67" spans="2:13" ht="15">
      <c r="B67" s="3">
        <f t="shared" si="0"/>
        <v>64</v>
      </c>
      <c r="C67" s="4">
        <v>44896</v>
      </c>
      <c r="D67" s="5">
        <f t="shared" si="4"/>
        <v>866769.1378492335</v>
      </c>
      <c r="E67" s="3">
        <v>8.4</v>
      </c>
      <c r="F67" s="5">
        <f t="shared" si="1"/>
        <v>6067.3839649446345</v>
      </c>
      <c r="G67" s="5">
        <v>8615</v>
      </c>
      <c r="H67" s="5"/>
      <c r="I67" s="5">
        <f t="shared" si="5"/>
        <v>2547.6160350553655</v>
      </c>
      <c r="J67" s="5">
        <f t="shared" si="2"/>
        <v>864221.5218141781</v>
      </c>
      <c r="K67" s="1"/>
      <c r="L67" s="1"/>
      <c r="M67" s="1"/>
    </row>
    <row r="68" spans="2:13" ht="15">
      <c r="B68" s="3">
        <f t="shared" si="0"/>
        <v>65</v>
      </c>
      <c r="C68" s="4">
        <v>44927</v>
      </c>
      <c r="D68" s="5">
        <f t="shared" si="4"/>
        <v>864221.5218141781</v>
      </c>
      <c r="E68" s="3">
        <v>8.4</v>
      </c>
      <c r="F68" s="5">
        <f t="shared" si="1"/>
        <v>6049.550652699247</v>
      </c>
      <c r="G68" s="5">
        <v>8615</v>
      </c>
      <c r="H68" s="5"/>
      <c r="I68" s="5">
        <f t="shared" si="5"/>
        <v>2565.4493473007533</v>
      </c>
      <c r="J68" s="5">
        <f t="shared" si="2"/>
        <v>861656.0724668773</v>
      </c>
      <c r="K68" s="1"/>
      <c r="L68" s="1"/>
      <c r="M68" s="1"/>
    </row>
    <row r="69" spans="2:13" ht="15">
      <c r="B69" s="3">
        <f aca="true" t="shared" si="6" ref="B69:B132">B68+1</f>
        <v>66</v>
      </c>
      <c r="C69" s="4">
        <v>44958</v>
      </c>
      <c r="D69" s="5">
        <f t="shared" si="4"/>
        <v>861656.0724668773</v>
      </c>
      <c r="E69" s="3">
        <v>8.4</v>
      </c>
      <c r="F69" s="5">
        <f aca="true" t="shared" si="7" ref="F69:F132">D69*E69/12/100</f>
        <v>6031.592507268141</v>
      </c>
      <c r="G69" s="5">
        <v>8615</v>
      </c>
      <c r="H69" s="5"/>
      <c r="I69" s="5">
        <f t="shared" si="5"/>
        <v>2583.407492731859</v>
      </c>
      <c r="J69" s="5">
        <f aca="true" t="shared" si="8" ref="J69:J132">D69-H69-I69</f>
        <v>859072.6649741455</v>
      </c>
      <c r="K69" s="1"/>
      <c r="L69" s="1"/>
      <c r="M69" s="1"/>
    </row>
    <row r="70" spans="2:13" ht="15">
      <c r="B70" s="3">
        <f t="shared" si="6"/>
        <v>67</v>
      </c>
      <c r="C70" s="4">
        <v>44986</v>
      </c>
      <c r="D70" s="5">
        <f aca="true" t="shared" si="9" ref="D70:D133">J69</f>
        <v>859072.6649741455</v>
      </c>
      <c r="E70" s="3">
        <v>8.4</v>
      </c>
      <c r="F70" s="5">
        <f t="shared" si="7"/>
        <v>6013.508654819018</v>
      </c>
      <c r="G70" s="5">
        <v>8615</v>
      </c>
      <c r="H70" s="5"/>
      <c r="I70" s="5">
        <f aca="true" t="shared" si="10" ref="I70:I133">G70-F70</f>
        <v>2601.4913451809816</v>
      </c>
      <c r="J70" s="5">
        <f t="shared" si="8"/>
        <v>856471.1736289645</v>
      </c>
      <c r="K70" s="1"/>
      <c r="L70" s="1"/>
      <c r="M70" s="1"/>
    </row>
    <row r="71" spans="2:13" ht="15">
      <c r="B71" s="3">
        <f t="shared" si="6"/>
        <v>68</v>
      </c>
      <c r="C71" s="4">
        <v>45017</v>
      </c>
      <c r="D71" s="5">
        <f t="shared" si="9"/>
        <v>856471.1736289645</v>
      </c>
      <c r="E71" s="3">
        <v>8.4</v>
      </c>
      <c r="F71" s="5">
        <f t="shared" si="7"/>
        <v>5995.298215402751</v>
      </c>
      <c r="G71" s="5">
        <v>8615</v>
      </c>
      <c r="H71" s="5"/>
      <c r="I71" s="5">
        <f t="shared" si="10"/>
        <v>2619.7017845972487</v>
      </c>
      <c r="J71" s="5">
        <f t="shared" si="8"/>
        <v>853851.4718443672</v>
      </c>
      <c r="K71" s="1"/>
      <c r="L71" s="1"/>
      <c r="M71" s="1"/>
    </row>
    <row r="72" spans="2:13" ht="15">
      <c r="B72" s="3">
        <f t="shared" si="6"/>
        <v>69</v>
      </c>
      <c r="C72" s="4">
        <v>45047</v>
      </c>
      <c r="D72" s="5">
        <f t="shared" si="9"/>
        <v>853851.4718443672</v>
      </c>
      <c r="E72" s="3">
        <v>8.4</v>
      </c>
      <c r="F72" s="5">
        <f t="shared" si="7"/>
        <v>5976.960302910571</v>
      </c>
      <c r="G72" s="5">
        <v>8615</v>
      </c>
      <c r="H72" s="5"/>
      <c r="I72" s="5">
        <f t="shared" si="10"/>
        <v>2638.039697089429</v>
      </c>
      <c r="J72" s="5">
        <f t="shared" si="8"/>
        <v>851213.4321472778</v>
      </c>
      <c r="K72" s="1"/>
      <c r="L72" s="1"/>
      <c r="M72" s="1"/>
    </row>
    <row r="73" spans="2:13" ht="15">
      <c r="B73" s="3">
        <f t="shared" si="6"/>
        <v>70</v>
      </c>
      <c r="C73" s="4">
        <v>45078</v>
      </c>
      <c r="D73" s="5">
        <f t="shared" si="9"/>
        <v>851213.4321472778</v>
      </c>
      <c r="E73" s="3">
        <v>8.4</v>
      </c>
      <c r="F73" s="5">
        <f t="shared" si="7"/>
        <v>5958.4940250309455</v>
      </c>
      <c r="G73" s="5">
        <v>8615</v>
      </c>
      <c r="H73" s="5"/>
      <c r="I73" s="5">
        <f t="shared" si="10"/>
        <v>2656.5059749690545</v>
      </c>
      <c r="J73" s="5">
        <f t="shared" si="8"/>
        <v>848556.9261723087</v>
      </c>
      <c r="K73" s="1"/>
      <c r="L73" s="1"/>
      <c r="M73" s="1"/>
    </row>
    <row r="74" spans="2:13" ht="15">
      <c r="B74" s="3">
        <f t="shared" si="6"/>
        <v>71</v>
      </c>
      <c r="C74" s="4">
        <v>45108</v>
      </c>
      <c r="D74" s="5">
        <f t="shared" si="9"/>
        <v>848556.9261723087</v>
      </c>
      <c r="E74" s="3">
        <v>8.4</v>
      </c>
      <c r="F74" s="5">
        <f t="shared" si="7"/>
        <v>5939.8984832061615</v>
      </c>
      <c r="G74" s="5">
        <v>8615</v>
      </c>
      <c r="H74" s="5"/>
      <c r="I74" s="5">
        <f t="shared" si="10"/>
        <v>2675.1015167938385</v>
      </c>
      <c r="J74" s="5">
        <f t="shared" si="8"/>
        <v>845881.8246555149</v>
      </c>
      <c r="K74" s="1"/>
      <c r="L74" s="1"/>
      <c r="M74" s="1"/>
    </row>
    <row r="75" spans="2:13" ht="15">
      <c r="B75" s="3">
        <f t="shared" si="6"/>
        <v>72</v>
      </c>
      <c r="C75" s="4">
        <v>45139</v>
      </c>
      <c r="D75" s="5">
        <f t="shared" si="9"/>
        <v>845881.8246555149</v>
      </c>
      <c r="E75" s="3">
        <v>8.4</v>
      </c>
      <c r="F75" s="5">
        <f t="shared" si="7"/>
        <v>5921.172772588605</v>
      </c>
      <c r="G75" s="5">
        <v>8615</v>
      </c>
      <c r="H75" s="5"/>
      <c r="I75" s="5">
        <f t="shared" si="10"/>
        <v>2693.827227411395</v>
      </c>
      <c r="J75" s="5">
        <f t="shared" si="8"/>
        <v>843187.9974281035</v>
      </c>
      <c r="K75" s="1"/>
      <c r="L75" s="1"/>
      <c r="M75" s="1"/>
    </row>
    <row r="76" spans="2:13" ht="15">
      <c r="B76" s="3">
        <f t="shared" si="6"/>
        <v>73</v>
      </c>
      <c r="C76" s="4">
        <v>45170</v>
      </c>
      <c r="D76" s="5">
        <f t="shared" si="9"/>
        <v>843187.9974281035</v>
      </c>
      <c r="E76" s="3">
        <v>8.4</v>
      </c>
      <c r="F76" s="5">
        <f t="shared" si="7"/>
        <v>5902.315981996724</v>
      </c>
      <c r="G76" s="5">
        <v>8615</v>
      </c>
      <c r="H76" s="5">
        <v>1033</v>
      </c>
      <c r="I76" s="5">
        <f t="shared" si="10"/>
        <v>2712.684018003276</v>
      </c>
      <c r="J76" s="5">
        <f t="shared" si="8"/>
        <v>839442.3134101002</v>
      </c>
      <c r="K76" s="1"/>
      <c r="L76" s="1"/>
      <c r="M76" s="1"/>
    </row>
    <row r="77" spans="2:13" ht="15">
      <c r="B77" s="3">
        <f t="shared" si="6"/>
        <v>74</v>
      </c>
      <c r="C77" s="4">
        <v>45200</v>
      </c>
      <c r="D77" s="5">
        <f t="shared" si="9"/>
        <v>839442.3134101002</v>
      </c>
      <c r="E77" s="3">
        <v>8.4</v>
      </c>
      <c r="F77" s="5">
        <f t="shared" si="7"/>
        <v>5876.096193870701</v>
      </c>
      <c r="G77" s="5">
        <v>8615</v>
      </c>
      <c r="H77" s="5"/>
      <c r="I77" s="5">
        <f t="shared" si="10"/>
        <v>2738.9038061292986</v>
      </c>
      <c r="J77" s="5">
        <f t="shared" si="8"/>
        <v>836703.4096039708</v>
      </c>
      <c r="K77" s="1"/>
      <c r="L77" s="1"/>
      <c r="M77" s="1"/>
    </row>
    <row r="78" spans="2:13" ht="15">
      <c r="B78" s="3">
        <f t="shared" si="6"/>
        <v>75</v>
      </c>
      <c r="C78" s="4">
        <v>45231</v>
      </c>
      <c r="D78" s="5">
        <f t="shared" si="9"/>
        <v>836703.4096039708</v>
      </c>
      <c r="E78" s="3">
        <v>8.4</v>
      </c>
      <c r="F78" s="5">
        <f t="shared" si="7"/>
        <v>5856.923867227796</v>
      </c>
      <c r="G78" s="5">
        <v>8615</v>
      </c>
      <c r="H78" s="5"/>
      <c r="I78" s="5">
        <f t="shared" si="10"/>
        <v>2758.076132772204</v>
      </c>
      <c r="J78" s="5">
        <f t="shared" si="8"/>
        <v>833945.3334711986</v>
      </c>
      <c r="K78" s="1"/>
      <c r="L78" s="1"/>
      <c r="M78" s="1"/>
    </row>
    <row r="79" spans="2:13" ht="15">
      <c r="B79" s="3">
        <f t="shared" si="6"/>
        <v>76</v>
      </c>
      <c r="C79" s="4">
        <v>45261</v>
      </c>
      <c r="D79" s="5">
        <f t="shared" si="9"/>
        <v>833945.3334711986</v>
      </c>
      <c r="E79" s="3">
        <v>8.4</v>
      </c>
      <c r="F79" s="5">
        <f t="shared" si="7"/>
        <v>5837.61733429839</v>
      </c>
      <c r="G79" s="5">
        <v>8615</v>
      </c>
      <c r="H79" s="5"/>
      <c r="I79" s="5">
        <f t="shared" si="10"/>
        <v>2777.3826657016098</v>
      </c>
      <c r="J79" s="5">
        <f t="shared" si="8"/>
        <v>831167.950805497</v>
      </c>
      <c r="K79" s="1"/>
      <c r="L79" s="1"/>
      <c r="M79" s="1"/>
    </row>
    <row r="80" spans="2:13" ht="15">
      <c r="B80" s="3">
        <f t="shared" si="6"/>
        <v>77</v>
      </c>
      <c r="C80" s="4">
        <v>45292</v>
      </c>
      <c r="D80" s="5">
        <f t="shared" si="9"/>
        <v>831167.950805497</v>
      </c>
      <c r="E80" s="3">
        <v>8.4</v>
      </c>
      <c r="F80" s="5">
        <f t="shared" si="7"/>
        <v>5818.175655638479</v>
      </c>
      <c r="G80" s="5">
        <v>8615</v>
      </c>
      <c r="H80" s="5"/>
      <c r="I80" s="5">
        <f t="shared" si="10"/>
        <v>2796.824344361521</v>
      </c>
      <c r="J80" s="5">
        <f t="shared" si="8"/>
        <v>828371.1264611355</v>
      </c>
      <c r="K80" s="1"/>
      <c r="L80" s="1"/>
      <c r="M80" s="1"/>
    </row>
    <row r="81" spans="2:13" ht="15">
      <c r="B81" s="3">
        <f t="shared" si="6"/>
        <v>78</v>
      </c>
      <c r="C81" s="4">
        <v>45323</v>
      </c>
      <c r="D81" s="5">
        <f t="shared" si="9"/>
        <v>828371.1264611355</v>
      </c>
      <c r="E81" s="3">
        <v>8.4</v>
      </c>
      <c r="F81" s="5">
        <f t="shared" si="7"/>
        <v>5798.597885227949</v>
      </c>
      <c r="G81" s="5">
        <v>8615</v>
      </c>
      <c r="H81" s="5"/>
      <c r="I81" s="5">
        <f t="shared" si="10"/>
        <v>2816.4021147720514</v>
      </c>
      <c r="J81" s="5">
        <f t="shared" si="8"/>
        <v>825554.7243463635</v>
      </c>
      <c r="K81" s="1"/>
      <c r="L81" s="1"/>
      <c r="M81" s="1"/>
    </row>
    <row r="82" spans="2:13" ht="15">
      <c r="B82" s="3">
        <f t="shared" si="6"/>
        <v>79</v>
      </c>
      <c r="C82" s="4">
        <v>45352</v>
      </c>
      <c r="D82" s="5">
        <f t="shared" si="9"/>
        <v>825554.7243463635</v>
      </c>
      <c r="E82" s="3">
        <v>8.4</v>
      </c>
      <c r="F82" s="5">
        <f t="shared" si="7"/>
        <v>5778.883070424545</v>
      </c>
      <c r="G82" s="5">
        <v>8615</v>
      </c>
      <c r="H82" s="5"/>
      <c r="I82" s="5">
        <f t="shared" si="10"/>
        <v>2836.1169295754553</v>
      </c>
      <c r="J82" s="5">
        <f t="shared" si="8"/>
        <v>822718.607416788</v>
      </c>
      <c r="K82" s="1"/>
      <c r="L82" s="1"/>
      <c r="M82" s="1"/>
    </row>
    <row r="83" spans="2:13" ht="15">
      <c r="B83" s="3">
        <f t="shared" si="6"/>
        <v>80</v>
      </c>
      <c r="C83" s="4">
        <v>45383</v>
      </c>
      <c r="D83" s="5">
        <f t="shared" si="9"/>
        <v>822718.607416788</v>
      </c>
      <c r="E83" s="3">
        <v>8.4</v>
      </c>
      <c r="F83" s="5">
        <f t="shared" si="7"/>
        <v>5759.030251917517</v>
      </c>
      <c r="G83" s="5">
        <v>8615</v>
      </c>
      <c r="H83" s="5"/>
      <c r="I83" s="5">
        <f t="shared" si="10"/>
        <v>2855.9697480824834</v>
      </c>
      <c r="J83" s="5">
        <f t="shared" si="8"/>
        <v>819862.6376687055</v>
      </c>
      <c r="K83" s="1"/>
      <c r="L83" s="1"/>
      <c r="M83" s="1"/>
    </row>
    <row r="84" spans="2:13" ht="15">
      <c r="B84" s="3">
        <f t="shared" si="6"/>
        <v>81</v>
      </c>
      <c r="C84" s="4">
        <v>45413</v>
      </c>
      <c r="D84" s="5">
        <f t="shared" si="9"/>
        <v>819862.6376687055</v>
      </c>
      <c r="E84" s="3">
        <v>8.4</v>
      </c>
      <c r="F84" s="5">
        <f t="shared" si="7"/>
        <v>5739.038463680939</v>
      </c>
      <c r="G84" s="5">
        <v>8615</v>
      </c>
      <c r="H84" s="5"/>
      <c r="I84" s="5">
        <f t="shared" si="10"/>
        <v>2875.9615363190615</v>
      </c>
      <c r="J84" s="5">
        <f t="shared" si="8"/>
        <v>816986.6761323864</v>
      </c>
      <c r="K84" s="1"/>
      <c r="L84" s="1"/>
      <c r="M84" s="1"/>
    </row>
    <row r="85" spans="2:13" ht="15">
      <c r="B85" s="3">
        <f t="shared" si="6"/>
        <v>82</v>
      </c>
      <c r="C85" s="4">
        <v>45444</v>
      </c>
      <c r="D85" s="5">
        <f t="shared" si="9"/>
        <v>816986.6761323864</v>
      </c>
      <c r="E85" s="3">
        <v>8.4</v>
      </c>
      <c r="F85" s="5">
        <f t="shared" si="7"/>
        <v>5718.906732926705</v>
      </c>
      <c r="G85" s="5">
        <v>8615</v>
      </c>
      <c r="H85" s="5"/>
      <c r="I85" s="5">
        <f t="shared" si="10"/>
        <v>2896.0932670732946</v>
      </c>
      <c r="J85" s="5">
        <f t="shared" si="8"/>
        <v>814090.5828653132</v>
      </c>
      <c r="K85" s="1"/>
      <c r="L85" s="1"/>
      <c r="M85" s="1"/>
    </row>
    <row r="86" spans="2:13" ht="15">
      <c r="B86" s="3">
        <f t="shared" si="6"/>
        <v>83</v>
      </c>
      <c r="C86" s="4">
        <v>45474</v>
      </c>
      <c r="D86" s="5">
        <f t="shared" si="9"/>
        <v>814090.5828653132</v>
      </c>
      <c r="E86" s="3">
        <v>8.4</v>
      </c>
      <c r="F86" s="5">
        <f t="shared" si="7"/>
        <v>5698.634080057192</v>
      </c>
      <c r="G86" s="5">
        <v>8615</v>
      </c>
      <c r="H86" s="5"/>
      <c r="I86" s="5">
        <f t="shared" si="10"/>
        <v>2916.3659199428084</v>
      </c>
      <c r="J86" s="5">
        <f t="shared" si="8"/>
        <v>811174.2169453703</v>
      </c>
      <c r="K86" s="1"/>
      <c r="L86" s="1"/>
      <c r="M86" s="1"/>
    </row>
    <row r="87" spans="2:13" ht="15">
      <c r="B87" s="3">
        <f t="shared" si="6"/>
        <v>84</v>
      </c>
      <c r="C87" s="4">
        <v>45505</v>
      </c>
      <c r="D87" s="5">
        <f t="shared" si="9"/>
        <v>811174.2169453703</v>
      </c>
      <c r="E87" s="3">
        <v>8.4</v>
      </c>
      <c r="F87" s="5">
        <f t="shared" si="7"/>
        <v>5678.219518617593</v>
      </c>
      <c r="G87" s="5">
        <v>8615</v>
      </c>
      <c r="H87" s="5"/>
      <c r="I87" s="5">
        <f t="shared" si="10"/>
        <v>2936.780481382407</v>
      </c>
      <c r="J87" s="5">
        <f t="shared" si="8"/>
        <v>808237.4364639879</v>
      </c>
      <c r="K87" s="1"/>
      <c r="L87" s="1"/>
      <c r="M87" s="1"/>
    </row>
    <row r="88" spans="2:13" ht="15">
      <c r="B88" s="3">
        <f t="shared" si="6"/>
        <v>85</v>
      </c>
      <c r="C88" s="4">
        <v>45536</v>
      </c>
      <c r="D88" s="5">
        <f t="shared" si="9"/>
        <v>808237.4364639879</v>
      </c>
      <c r="E88" s="3">
        <v>8.4</v>
      </c>
      <c r="F88" s="5">
        <f t="shared" si="7"/>
        <v>5657.662055247916</v>
      </c>
      <c r="G88" s="5">
        <v>8615</v>
      </c>
      <c r="H88" s="5">
        <v>1033</v>
      </c>
      <c r="I88" s="5">
        <f t="shared" si="10"/>
        <v>2957.337944752084</v>
      </c>
      <c r="J88" s="5">
        <f t="shared" si="8"/>
        <v>804247.0985192358</v>
      </c>
      <c r="K88" s="1"/>
      <c r="L88" s="1"/>
      <c r="M88" s="1"/>
    </row>
    <row r="89" spans="2:13" ht="15">
      <c r="B89" s="3">
        <f t="shared" si="6"/>
        <v>86</v>
      </c>
      <c r="C89" s="4">
        <v>45566</v>
      </c>
      <c r="D89" s="5">
        <f t="shared" si="9"/>
        <v>804247.0985192358</v>
      </c>
      <c r="E89" s="3">
        <v>8.4</v>
      </c>
      <c r="F89" s="5">
        <f t="shared" si="7"/>
        <v>5629.729689634651</v>
      </c>
      <c r="G89" s="5">
        <v>8615</v>
      </c>
      <c r="H89" s="5"/>
      <c r="I89" s="5">
        <f t="shared" si="10"/>
        <v>2985.2703103653494</v>
      </c>
      <c r="J89" s="5">
        <f t="shared" si="8"/>
        <v>801261.8282088705</v>
      </c>
      <c r="K89" s="1"/>
      <c r="L89" s="1"/>
      <c r="M89" s="1"/>
    </row>
    <row r="90" spans="2:13" ht="15">
      <c r="B90" s="3">
        <f t="shared" si="6"/>
        <v>87</v>
      </c>
      <c r="C90" s="4">
        <v>45597</v>
      </c>
      <c r="D90" s="5">
        <f t="shared" si="9"/>
        <v>801261.8282088705</v>
      </c>
      <c r="E90" s="3">
        <v>8.4</v>
      </c>
      <c r="F90" s="5">
        <f t="shared" si="7"/>
        <v>5608.832797462094</v>
      </c>
      <c r="G90" s="5">
        <v>8615</v>
      </c>
      <c r="H90" s="5"/>
      <c r="I90" s="5">
        <f t="shared" si="10"/>
        <v>3006.1672025379057</v>
      </c>
      <c r="J90" s="5">
        <f t="shared" si="8"/>
        <v>798255.6610063326</v>
      </c>
      <c r="K90" s="1"/>
      <c r="L90" s="1"/>
      <c r="M90" s="1"/>
    </row>
    <row r="91" spans="2:13" ht="15">
      <c r="B91" s="3">
        <f t="shared" si="6"/>
        <v>88</v>
      </c>
      <c r="C91" s="4">
        <v>45627</v>
      </c>
      <c r="D91" s="5">
        <f t="shared" si="9"/>
        <v>798255.6610063326</v>
      </c>
      <c r="E91" s="3">
        <v>8.4</v>
      </c>
      <c r="F91" s="5">
        <f t="shared" si="7"/>
        <v>5587.789627044328</v>
      </c>
      <c r="G91" s="5">
        <v>8615</v>
      </c>
      <c r="H91" s="5"/>
      <c r="I91" s="5">
        <f t="shared" si="10"/>
        <v>3027.210372955672</v>
      </c>
      <c r="J91" s="5">
        <f t="shared" si="8"/>
        <v>795228.450633377</v>
      </c>
      <c r="K91" s="1"/>
      <c r="L91" s="1"/>
      <c r="M91" s="1"/>
    </row>
    <row r="92" spans="2:13" ht="15">
      <c r="B92" s="3">
        <f t="shared" si="6"/>
        <v>89</v>
      </c>
      <c r="C92" s="4">
        <v>45658</v>
      </c>
      <c r="D92" s="5">
        <f t="shared" si="9"/>
        <v>795228.450633377</v>
      </c>
      <c r="E92" s="3">
        <v>8.4</v>
      </c>
      <c r="F92" s="5">
        <f t="shared" si="7"/>
        <v>5566.599154433639</v>
      </c>
      <c r="G92" s="5">
        <v>8615</v>
      </c>
      <c r="H92" s="5"/>
      <c r="I92" s="5">
        <f t="shared" si="10"/>
        <v>3048.4008455663607</v>
      </c>
      <c r="J92" s="5">
        <f t="shared" si="8"/>
        <v>792180.0497878105</v>
      </c>
      <c r="K92" s="1"/>
      <c r="L92" s="1"/>
      <c r="M92" s="1"/>
    </row>
    <row r="93" spans="2:13" ht="15">
      <c r="B93" s="3">
        <f t="shared" si="6"/>
        <v>90</v>
      </c>
      <c r="C93" s="4">
        <v>45689</v>
      </c>
      <c r="D93" s="5">
        <f t="shared" si="9"/>
        <v>792180.0497878105</v>
      </c>
      <c r="E93" s="3">
        <v>8.4</v>
      </c>
      <c r="F93" s="5">
        <f t="shared" si="7"/>
        <v>5545.260348514674</v>
      </c>
      <c r="G93" s="5">
        <v>8615</v>
      </c>
      <c r="H93" s="5"/>
      <c r="I93" s="5">
        <f t="shared" si="10"/>
        <v>3069.7396514853262</v>
      </c>
      <c r="J93" s="5">
        <f t="shared" si="8"/>
        <v>789110.3101363252</v>
      </c>
      <c r="K93" s="1"/>
      <c r="L93" s="1"/>
      <c r="M93" s="1"/>
    </row>
    <row r="94" spans="2:13" ht="15">
      <c r="B94" s="3">
        <f t="shared" si="6"/>
        <v>91</v>
      </c>
      <c r="C94" s="4">
        <v>45717</v>
      </c>
      <c r="D94" s="5">
        <f t="shared" si="9"/>
        <v>789110.3101363252</v>
      </c>
      <c r="E94" s="3">
        <v>8.4</v>
      </c>
      <c r="F94" s="5">
        <f t="shared" si="7"/>
        <v>5523.772170954277</v>
      </c>
      <c r="G94" s="5">
        <v>8615</v>
      </c>
      <c r="H94" s="5"/>
      <c r="I94" s="5">
        <f t="shared" si="10"/>
        <v>3091.2278290457234</v>
      </c>
      <c r="J94" s="5">
        <f t="shared" si="8"/>
        <v>786019.0823072795</v>
      </c>
      <c r="K94" s="1"/>
      <c r="L94" s="1"/>
      <c r="M94" s="1"/>
    </row>
    <row r="95" spans="2:13" ht="15">
      <c r="B95" s="3">
        <f t="shared" si="6"/>
        <v>92</v>
      </c>
      <c r="C95" s="4">
        <v>45748</v>
      </c>
      <c r="D95" s="5">
        <f t="shared" si="9"/>
        <v>786019.0823072795</v>
      </c>
      <c r="E95" s="3">
        <v>8.4</v>
      </c>
      <c r="F95" s="5">
        <f t="shared" si="7"/>
        <v>5502.133576150957</v>
      </c>
      <c r="G95" s="5">
        <v>8615</v>
      </c>
      <c r="H95" s="5"/>
      <c r="I95" s="5">
        <f t="shared" si="10"/>
        <v>3112.866423849043</v>
      </c>
      <c r="J95" s="5">
        <f t="shared" si="8"/>
        <v>782906.2158834304</v>
      </c>
      <c r="K95" s="1"/>
      <c r="L95" s="1"/>
      <c r="M95" s="1"/>
    </row>
    <row r="96" spans="2:13" ht="15">
      <c r="B96" s="3">
        <f t="shared" si="6"/>
        <v>93</v>
      </c>
      <c r="C96" s="4">
        <v>45778</v>
      </c>
      <c r="D96" s="5">
        <f t="shared" si="9"/>
        <v>782906.2158834304</v>
      </c>
      <c r="E96" s="3">
        <v>8.4</v>
      </c>
      <c r="F96" s="5">
        <f t="shared" si="7"/>
        <v>5480.343511184013</v>
      </c>
      <c r="G96" s="5">
        <v>8615</v>
      </c>
      <c r="H96" s="5"/>
      <c r="I96" s="5">
        <f t="shared" si="10"/>
        <v>3134.6564888159874</v>
      </c>
      <c r="J96" s="5">
        <f t="shared" si="8"/>
        <v>779771.5593946144</v>
      </c>
      <c r="K96" s="1"/>
      <c r="L96" s="1"/>
      <c r="M96" s="1"/>
    </row>
    <row r="97" spans="2:13" ht="15">
      <c r="B97" s="3">
        <f t="shared" si="6"/>
        <v>94</v>
      </c>
      <c r="C97" s="4">
        <v>45809</v>
      </c>
      <c r="D97" s="5">
        <f t="shared" si="9"/>
        <v>779771.5593946144</v>
      </c>
      <c r="E97" s="3">
        <v>8.4</v>
      </c>
      <c r="F97" s="5">
        <f t="shared" si="7"/>
        <v>5458.400915762301</v>
      </c>
      <c r="G97" s="5">
        <v>8615</v>
      </c>
      <c r="H97" s="5"/>
      <c r="I97" s="5">
        <f t="shared" si="10"/>
        <v>3156.5990842376987</v>
      </c>
      <c r="J97" s="5">
        <f t="shared" si="8"/>
        <v>776614.9603103767</v>
      </c>
      <c r="K97" s="1"/>
      <c r="L97" s="1"/>
      <c r="M97" s="1"/>
    </row>
    <row r="98" spans="2:13" ht="15">
      <c r="B98" s="3">
        <f t="shared" si="6"/>
        <v>95</v>
      </c>
      <c r="C98" s="4">
        <v>45839</v>
      </c>
      <c r="D98" s="5">
        <f t="shared" si="9"/>
        <v>776614.9603103767</v>
      </c>
      <c r="E98" s="3">
        <v>8.4</v>
      </c>
      <c r="F98" s="5">
        <f t="shared" si="7"/>
        <v>5436.304722172637</v>
      </c>
      <c r="G98" s="5">
        <v>8615</v>
      </c>
      <c r="H98" s="5"/>
      <c r="I98" s="5">
        <f t="shared" si="10"/>
        <v>3178.6952778273626</v>
      </c>
      <c r="J98" s="5">
        <f t="shared" si="8"/>
        <v>773436.2650325494</v>
      </c>
      <c r="K98" s="1"/>
      <c r="L98" s="1"/>
      <c r="M98" s="1"/>
    </row>
    <row r="99" spans="2:13" ht="15">
      <c r="B99" s="3">
        <f t="shared" si="6"/>
        <v>96</v>
      </c>
      <c r="C99" s="4">
        <v>45870</v>
      </c>
      <c r="D99" s="5">
        <f t="shared" si="9"/>
        <v>773436.2650325494</v>
      </c>
      <c r="E99" s="3">
        <v>8.4</v>
      </c>
      <c r="F99" s="5">
        <f t="shared" si="7"/>
        <v>5414.053855227846</v>
      </c>
      <c r="G99" s="5">
        <v>8615</v>
      </c>
      <c r="H99" s="5"/>
      <c r="I99" s="5">
        <f t="shared" si="10"/>
        <v>3200.946144772154</v>
      </c>
      <c r="J99" s="5">
        <f t="shared" si="8"/>
        <v>770235.3188877773</v>
      </c>
      <c r="K99" s="1"/>
      <c r="L99" s="1"/>
      <c r="M99" s="1"/>
    </row>
    <row r="100" spans="2:13" ht="15">
      <c r="B100" s="3">
        <f t="shared" si="6"/>
        <v>97</v>
      </c>
      <c r="C100" s="4">
        <v>45901</v>
      </c>
      <c r="D100" s="5">
        <f t="shared" si="9"/>
        <v>770235.3188877773</v>
      </c>
      <c r="E100" s="3">
        <v>8.4</v>
      </c>
      <c r="F100" s="5">
        <f t="shared" si="7"/>
        <v>5391.647232214442</v>
      </c>
      <c r="G100" s="5">
        <v>8615</v>
      </c>
      <c r="H100" s="5">
        <v>1033</v>
      </c>
      <c r="I100" s="5">
        <f t="shared" si="10"/>
        <v>3223.352767785558</v>
      </c>
      <c r="J100" s="5">
        <f t="shared" si="8"/>
        <v>765978.9661199917</v>
      </c>
      <c r="K100" s="1"/>
      <c r="L100" s="1"/>
      <c r="M100" s="1"/>
    </row>
    <row r="101" spans="2:13" ht="15">
      <c r="B101" s="3">
        <f t="shared" si="6"/>
        <v>98</v>
      </c>
      <c r="C101" s="4">
        <v>45931</v>
      </c>
      <c r="D101" s="5">
        <f t="shared" si="9"/>
        <v>765978.9661199917</v>
      </c>
      <c r="E101" s="3">
        <v>8.4</v>
      </c>
      <c r="F101" s="5">
        <f t="shared" si="7"/>
        <v>5361.852762839942</v>
      </c>
      <c r="G101" s="5">
        <v>8615</v>
      </c>
      <c r="H101" s="5"/>
      <c r="I101" s="5">
        <f t="shared" si="10"/>
        <v>3253.1472371600576</v>
      </c>
      <c r="J101" s="5">
        <f t="shared" si="8"/>
        <v>762725.8188828317</v>
      </c>
      <c r="K101" s="1"/>
      <c r="L101" s="1"/>
      <c r="M101" s="1"/>
    </row>
    <row r="102" spans="2:13" ht="15">
      <c r="B102" s="3">
        <f t="shared" si="6"/>
        <v>99</v>
      </c>
      <c r="C102" s="4">
        <v>45962</v>
      </c>
      <c r="D102" s="5">
        <f t="shared" si="9"/>
        <v>762725.8188828317</v>
      </c>
      <c r="E102" s="3">
        <v>8.4</v>
      </c>
      <c r="F102" s="5">
        <f t="shared" si="7"/>
        <v>5339.080732179822</v>
      </c>
      <c r="G102" s="5">
        <v>8615</v>
      </c>
      <c r="H102" s="5"/>
      <c r="I102" s="5">
        <f t="shared" si="10"/>
        <v>3275.919267820178</v>
      </c>
      <c r="J102" s="5">
        <f t="shared" si="8"/>
        <v>759449.8996150115</v>
      </c>
      <c r="K102" s="1"/>
      <c r="L102" s="1"/>
      <c r="M102" s="1"/>
    </row>
    <row r="103" spans="2:13" ht="15">
      <c r="B103" s="3">
        <f t="shared" si="6"/>
        <v>100</v>
      </c>
      <c r="C103" s="4">
        <v>45992</v>
      </c>
      <c r="D103" s="5">
        <f t="shared" si="9"/>
        <v>759449.8996150115</v>
      </c>
      <c r="E103" s="3">
        <v>8.4</v>
      </c>
      <c r="F103" s="5">
        <f t="shared" si="7"/>
        <v>5316.149297305081</v>
      </c>
      <c r="G103" s="5">
        <v>8615</v>
      </c>
      <c r="H103" s="5"/>
      <c r="I103" s="5">
        <f t="shared" si="10"/>
        <v>3298.850702694919</v>
      </c>
      <c r="J103" s="5">
        <f t="shared" si="8"/>
        <v>756151.0489123166</v>
      </c>
      <c r="K103" s="1"/>
      <c r="L103" s="1"/>
      <c r="M103" s="1"/>
    </row>
    <row r="104" spans="2:13" ht="15">
      <c r="B104" s="3">
        <f t="shared" si="6"/>
        <v>101</v>
      </c>
      <c r="C104" s="4">
        <v>46023</v>
      </c>
      <c r="D104" s="5">
        <f t="shared" si="9"/>
        <v>756151.0489123166</v>
      </c>
      <c r="E104" s="3">
        <v>8.4</v>
      </c>
      <c r="F104" s="5">
        <f t="shared" si="7"/>
        <v>5293.057342386217</v>
      </c>
      <c r="G104" s="5">
        <v>8615</v>
      </c>
      <c r="H104" s="5"/>
      <c r="I104" s="5">
        <f t="shared" si="10"/>
        <v>3321.942657613783</v>
      </c>
      <c r="J104" s="5">
        <f t="shared" si="8"/>
        <v>752829.1062547028</v>
      </c>
      <c r="K104" s="1"/>
      <c r="L104" s="1"/>
      <c r="M104" s="1"/>
    </row>
    <row r="105" spans="2:13" ht="15">
      <c r="B105" s="3">
        <f t="shared" si="6"/>
        <v>102</v>
      </c>
      <c r="C105" s="4">
        <v>46054</v>
      </c>
      <c r="D105" s="5">
        <f t="shared" si="9"/>
        <v>752829.1062547028</v>
      </c>
      <c r="E105" s="3">
        <v>8.4</v>
      </c>
      <c r="F105" s="5">
        <f t="shared" si="7"/>
        <v>5269.80374378292</v>
      </c>
      <c r="G105" s="5">
        <v>8615</v>
      </c>
      <c r="H105" s="5"/>
      <c r="I105" s="5">
        <f t="shared" si="10"/>
        <v>3345.19625621708</v>
      </c>
      <c r="J105" s="5">
        <f t="shared" si="8"/>
        <v>749483.9099984857</v>
      </c>
      <c r="K105" s="1"/>
      <c r="L105" s="1"/>
      <c r="M105" s="1"/>
    </row>
    <row r="106" spans="2:13" ht="15">
      <c r="B106" s="3">
        <f t="shared" si="6"/>
        <v>103</v>
      </c>
      <c r="C106" s="4">
        <v>46082</v>
      </c>
      <c r="D106" s="5">
        <f t="shared" si="9"/>
        <v>749483.9099984857</v>
      </c>
      <c r="E106" s="3">
        <v>8.4</v>
      </c>
      <c r="F106" s="5">
        <f t="shared" si="7"/>
        <v>5246.3873699894</v>
      </c>
      <c r="G106" s="5">
        <v>8615</v>
      </c>
      <c r="H106" s="5"/>
      <c r="I106" s="5">
        <f t="shared" si="10"/>
        <v>3368.6126300106</v>
      </c>
      <c r="J106" s="5">
        <f t="shared" si="8"/>
        <v>746115.2973684751</v>
      </c>
      <c r="K106" s="1"/>
      <c r="L106" s="1"/>
      <c r="M106" s="1"/>
    </row>
    <row r="107" spans="2:13" ht="15">
      <c r="B107" s="3">
        <f t="shared" si="6"/>
        <v>104</v>
      </c>
      <c r="C107" s="4">
        <v>46113</v>
      </c>
      <c r="D107" s="5">
        <f t="shared" si="9"/>
        <v>746115.2973684751</v>
      </c>
      <c r="E107" s="3">
        <v>8.4</v>
      </c>
      <c r="F107" s="5">
        <f t="shared" si="7"/>
        <v>5222.807081579326</v>
      </c>
      <c r="G107" s="5">
        <v>8615</v>
      </c>
      <c r="H107" s="5"/>
      <c r="I107" s="5">
        <f t="shared" si="10"/>
        <v>3392.192918420674</v>
      </c>
      <c r="J107" s="5">
        <f t="shared" si="8"/>
        <v>742723.1044500545</v>
      </c>
      <c r="K107" s="1"/>
      <c r="L107" s="1"/>
      <c r="M107" s="1"/>
    </row>
    <row r="108" spans="2:13" ht="15">
      <c r="B108" s="3">
        <f t="shared" si="6"/>
        <v>105</v>
      </c>
      <c r="C108" s="4">
        <v>46143</v>
      </c>
      <c r="D108" s="5">
        <f t="shared" si="9"/>
        <v>742723.1044500545</v>
      </c>
      <c r="E108" s="3">
        <v>8.4</v>
      </c>
      <c r="F108" s="5">
        <f t="shared" si="7"/>
        <v>5199.061731150381</v>
      </c>
      <c r="G108" s="5">
        <v>8615</v>
      </c>
      <c r="H108" s="5"/>
      <c r="I108" s="5">
        <f t="shared" si="10"/>
        <v>3415.938268849619</v>
      </c>
      <c r="J108" s="5">
        <f t="shared" si="8"/>
        <v>739307.1661812048</v>
      </c>
      <c r="K108" s="1"/>
      <c r="L108" s="1"/>
      <c r="M108" s="1"/>
    </row>
    <row r="109" spans="2:13" ht="15">
      <c r="B109" s="3">
        <f t="shared" si="6"/>
        <v>106</v>
      </c>
      <c r="C109" s="4">
        <v>46174</v>
      </c>
      <c r="D109" s="5">
        <f t="shared" si="9"/>
        <v>739307.1661812048</v>
      </c>
      <c r="E109" s="3">
        <v>8.4</v>
      </c>
      <c r="F109" s="5">
        <f t="shared" si="7"/>
        <v>5175.150163268434</v>
      </c>
      <c r="G109" s="5">
        <v>8615</v>
      </c>
      <c r="H109" s="5"/>
      <c r="I109" s="5">
        <f t="shared" si="10"/>
        <v>3439.849836731566</v>
      </c>
      <c r="J109" s="5">
        <f t="shared" si="8"/>
        <v>735867.3163444733</v>
      </c>
      <c r="K109" s="1"/>
      <c r="L109" s="1"/>
      <c r="M109" s="1"/>
    </row>
    <row r="110" spans="2:13" ht="15">
      <c r="B110" s="3">
        <f t="shared" si="6"/>
        <v>107</v>
      </c>
      <c r="C110" s="4">
        <v>46204</v>
      </c>
      <c r="D110" s="5">
        <f t="shared" si="9"/>
        <v>735867.3163444733</v>
      </c>
      <c r="E110" s="3">
        <v>8.4</v>
      </c>
      <c r="F110" s="5">
        <f t="shared" si="7"/>
        <v>5151.071214411313</v>
      </c>
      <c r="G110" s="5">
        <v>8615</v>
      </c>
      <c r="H110" s="5"/>
      <c r="I110" s="5">
        <f t="shared" si="10"/>
        <v>3463.928785588687</v>
      </c>
      <c r="J110" s="5">
        <f t="shared" si="8"/>
        <v>732403.3875588846</v>
      </c>
      <c r="K110" s="1"/>
      <c r="L110" s="1"/>
      <c r="M110" s="1"/>
    </row>
    <row r="111" spans="2:13" ht="15">
      <c r="B111" s="3">
        <f t="shared" si="6"/>
        <v>108</v>
      </c>
      <c r="C111" s="4">
        <v>46235</v>
      </c>
      <c r="D111" s="5">
        <f t="shared" si="9"/>
        <v>732403.3875588846</v>
      </c>
      <c r="E111" s="3">
        <v>8.4</v>
      </c>
      <c r="F111" s="5">
        <f t="shared" si="7"/>
        <v>5126.823712912193</v>
      </c>
      <c r="G111" s="5">
        <v>8615</v>
      </c>
      <c r="H111" s="5"/>
      <c r="I111" s="5">
        <f t="shared" si="10"/>
        <v>3488.1762870878074</v>
      </c>
      <c r="J111" s="5">
        <f t="shared" si="8"/>
        <v>728915.2112717967</v>
      </c>
      <c r="K111" s="1"/>
      <c r="L111" s="1"/>
      <c r="M111" s="1"/>
    </row>
    <row r="112" spans="2:13" ht="15">
      <c r="B112" s="3">
        <f t="shared" si="6"/>
        <v>109</v>
      </c>
      <c r="C112" s="4">
        <v>46266</v>
      </c>
      <c r="D112" s="5">
        <f t="shared" si="9"/>
        <v>728915.2112717967</v>
      </c>
      <c r="E112" s="3">
        <v>8.4</v>
      </c>
      <c r="F112" s="5">
        <f t="shared" si="7"/>
        <v>5102.406478902577</v>
      </c>
      <c r="G112" s="5">
        <v>8615</v>
      </c>
      <c r="H112" s="5">
        <v>1033</v>
      </c>
      <c r="I112" s="5">
        <f t="shared" si="10"/>
        <v>3512.593521097423</v>
      </c>
      <c r="J112" s="5">
        <f t="shared" si="8"/>
        <v>724369.6177506993</v>
      </c>
      <c r="K112" s="1"/>
      <c r="L112" s="1"/>
      <c r="M112" s="1"/>
    </row>
    <row r="113" spans="2:13" ht="15">
      <c r="B113" s="3">
        <f t="shared" si="6"/>
        <v>110</v>
      </c>
      <c r="C113" s="4">
        <v>46296</v>
      </c>
      <c r="D113" s="5">
        <f t="shared" si="9"/>
        <v>724369.6177506993</v>
      </c>
      <c r="E113" s="3">
        <v>8.4</v>
      </c>
      <c r="F113" s="5">
        <f t="shared" si="7"/>
        <v>5070.587324254895</v>
      </c>
      <c r="G113" s="5">
        <v>8615</v>
      </c>
      <c r="H113" s="5"/>
      <c r="I113" s="5">
        <f t="shared" si="10"/>
        <v>3544.412675745105</v>
      </c>
      <c r="J113" s="5">
        <f t="shared" si="8"/>
        <v>720825.2050749542</v>
      </c>
      <c r="K113" s="1"/>
      <c r="L113" s="1"/>
      <c r="M113" s="1"/>
    </row>
    <row r="114" spans="2:13" ht="15">
      <c r="B114" s="3">
        <f t="shared" si="6"/>
        <v>111</v>
      </c>
      <c r="C114" s="4">
        <v>46327</v>
      </c>
      <c r="D114" s="5">
        <f t="shared" si="9"/>
        <v>720825.2050749542</v>
      </c>
      <c r="E114" s="3">
        <v>8.4</v>
      </c>
      <c r="F114" s="5">
        <f t="shared" si="7"/>
        <v>5045.776435524679</v>
      </c>
      <c r="G114" s="5">
        <v>8615</v>
      </c>
      <c r="H114" s="5"/>
      <c r="I114" s="5">
        <f t="shared" si="10"/>
        <v>3569.223564475321</v>
      </c>
      <c r="J114" s="5">
        <f t="shared" si="8"/>
        <v>717255.9815104789</v>
      </c>
      <c r="K114" s="1"/>
      <c r="L114" s="1"/>
      <c r="M114" s="1"/>
    </row>
    <row r="115" spans="2:13" ht="15">
      <c r="B115" s="3">
        <f t="shared" si="6"/>
        <v>112</v>
      </c>
      <c r="C115" s="4">
        <v>46357</v>
      </c>
      <c r="D115" s="5">
        <f t="shared" si="9"/>
        <v>717255.9815104789</v>
      </c>
      <c r="E115" s="3">
        <v>8.4</v>
      </c>
      <c r="F115" s="5">
        <f t="shared" si="7"/>
        <v>5020.791870573352</v>
      </c>
      <c r="G115" s="5">
        <v>8615</v>
      </c>
      <c r="H115" s="5"/>
      <c r="I115" s="5">
        <f t="shared" si="10"/>
        <v>3594.208129426648</v>
      </c>
      <c r="J115" s="5">
        <f t="shared" si="8"/>
        <v>713661.7733810522</v>
      </c>
      <c r="K115" s="1"/>
      <c r="L115" s="1"/>
      <c r="M115" s="1"/>
    </row>
    <row r="116" spans="2:13" ht="15">
      <c r="B116" s="3">
        <f t="shared" si="6"/>
        <v>113</v>
      </c>
      <c r="C116" s="4">
        <v>46388</v>
      </c>
      <c r="D116" s="5">
        <f t="shared" si="9"/>
        <v>713661.7733810522</v>
      </c>
      <c r="E116" s="3">
        <v>8.4</v>
      </c>
      <c r="F116" s="5">
        <f t="shared" si="7"/>
        <v>4995.632413667366</v>
      </c>
      <c r="G116" s="5">
        <v>8615</v>
      </c>
      <c r="H116" s="5"/>
      <c r="I116" s="5">
        <f t="shared" si="10"/>
        <v>3619.3675863326343</v>
      </c>
      <c r="J116" s="5">
        <f t="shared" si="8"/>
        <v>710042.4057947196</v>
      </c>
      <c r="K116" s="1"/>
      <c r="L116" s="1"/>
      <c r="M116" s="1"/>
    </row>
    <row r="117" spans="2:13" ht="15">
      <c r="B117" s="3">
        <f t="shared" si="6"/>
        <v>114</v>
      </c>
      <c r="C117" s="4">
        <v>46419</v>
      </c>
      <c r="D117" s="5">
        <f t="shared" si="9"/>
        <v>710042.4057947196</v>
      </c>
      <c r="E117" s="3">
        <v>8.4</v>
      </c>
      <c r="F117" s="5">
        <f t="shared" si="7"/>
        <v>4970.296840563037</v>
      </c>
      <c r="G117" s="5">
        <v>8615</v>
      </c>
      <c r="H117" s="5"/>
      <c r="I117" s="5">
        <f t="shared" si="10"/>
        <v>3644.703159436963</v>
      </c>
      <c r="J117" s="5">
        <f t="shared" si="8"/>
        <v>706397.7026352827</v>
      </c>
      <c r="K117" s="1"/>
      <c r="L117" s="1"/>
      <c r="M117" s="1"/>
    </row>
    <row r="118" spans="2:13" ht="15">
      <c r="B118" s="3">
        <f t="shared" si="6"/>
        <v>115</v>
      </c>
      <c r="C118" s="4">
        <v>46447</v>
      </c>
      <c r="D118" s="5">
        <f t="shared" si="9"/>
        <v>706397.7026352827</v>
      </c>
      <c r="E118" s="3">
        <v>8.4</v>
      </c>
      <c r="F118" s="5">
        <f t="shared" si="7"/>
        <v>4944.7839184469785</v>
      </c>
      <c r="G118" s="5">
        <v>8615</v>
      </c>
      <c r="H118" s="5"/>
      <c r="I118" s="5">
        <f t="shared" si="10"/>
        <v>3670.2160815530215</v>
      </c>
      <c r="J118" s="5">
        <f t="shared" si="8"/>
        <v>702727.4865537296</v>
      </c>
      <c r="K118" s="1"/>
      <c r="L118" s="1"/>
      <c r="M118" s="1"/>
    </row>
    <row r="119" spans="2:13" ht="15">
      <c r="B119" s="3">
        <f t="shared" si="6"/>
        <v>116</v>
      </c>
      <c r="C119" s="4">
        <v>46478</v>
      </c>
      <c r="D119" s="5">
        <f t="shared" si="9"/>
        <v>702727.4865537296</v>
      </c>
      <c r="E119" s="3">
        <v>8.4</v>
      </c>
      <c r="F119" s="5">
        <f t="shared" si="7"/>
        <v>4919.0924058761075</v>
      </c>
      <c r="G119" s="5">
        <v>8615</v>
      </c>
      <c r="H119" s="5"/>
      <c r="I119" s="5">
        <f t="shared" si="10"/>
        <v>3695.9075941238925</v>
      </c>
      <c r="J119" s="5">
        <f t="shared" si="8"/>
        <v>699031.5789596058</v>
      </c>
      <c r="K119" s="1"/>
      <c r="L119" s="1"/>
      <c r="M119" s="1"/>
    </row>
    <row r="120" spans="2:13" ht="15">
      <c r="B120" s="3">
        <f t="shared" si="6"/>
        <v>117</v>
      </c>
      <c r="C120" s="4">
        <v>46508</v>
      </c>
      <c r="D120" s="5">
        <f t="shared" si="9"/>
        <v>699031.5789596058</v>
      </c>
      <c r="E120" s="3">
        <v>8.4</v>
      </c>
      <c r="F120" s="5">
        <f t="shared" si="7"/>
        <v>4893.22105271724</v>
      </c>
      <c r="G120" s="5">
        <v>8615</v>
      </c>
      <c r="H120" s="5"/>
      <c r="I120" s="5">
        <f t="shared" si="10"/>
        <v>3721.77894728276</v>
      </c>
      <c r="J120" s="5">
        <f t="shared" si="8"/>
        <v>695309.800012323</v>
      </c>
      <c r="K120" s="1"/>
      <c r="L120" s="1"/>
      <c r="M120" s="1"/>
    </row>
    <row r="121" spans="2:13" ht="15">
      <c r="B121" s="3">
        <f t="shared" si="6"/>
        <v>118</v>
      </c>
      <c r="C121" s="4">
        <v>46539</v>
      </c>
      <c r="D121" s="5">
        <f t="shared" si="9"/>
        <v>695309.800012323</v>
      </c>
      <c r="E121" s="3">
        <v>8.4</v>
      </c>
      <c r="F121" s="5">
        <f t="shared" si="7"/>
        <v>4867.168600086261</v>
      </c>
      <c r="G121" s="5">
        <v>8615</v>
      </c>
      <c r="H121" s="5"/>
      <c r="I121" s="5">
        <f t="shared" si="10"/>
        <v>3747.831399913739</v>
      </c>
      <c r="J121" s="5">
        <f t="shared" si="8"/>
        <v>691561.9686124092</v>
      </c>
      <c r="K121" s="1"/>
      <c r="L121" s="1"/>
      <c r="M121" s="1"/>
    </row>
    <row r="122" spans="2:13" ht="15">
      <c r="B122" s="3">
        <f t="shared" si="6"/>
        <v>119</v>
      </c>
      <c r="C122" s="4">
        <v>46569</v>
      </c>
      <c r="D122" s="5">
        <f t="shared" si="9"/>
        <v>691561.9686124092</v>
      </c>
      <c r="E122" s="3">
        <v>8.4</v>
      </c>
      <c r="F122" s="5">
        <f t="shared" si="7"/>
        <v>4840.933780286865</v>
      </c>
      <c r="G122" s="5">
        <v>8615</v>
      </c>
      <c r="H122" s="5"/>
      <c r="I122" s="5">
        <f t="shared" si="10"/>
        <v>3774.066219713135</v>
      </c>
      <c r="J122" s="5">
        <f t="shared" si="8"/>
        <v>687787.902392696</v>
      </c>
      <c r="K122" s="1"/>
      <c r="L122" s="1"/>
      <c r="M122" s="1"/>
    </row>
    <row r="123" spans="2:13" ht="15">
      <c r="B123" s="3">
        <f t="shared" si="6"/>
        <v>120</v>
      </c>
      <c r="C123" s="4">
        <v>46600</v>
      </c>
      <c r="D123" s="5">
        <f t="shared" si="9"/>
        <v>687787.902392696</v>
      </c>
      <c r="E123" s="3">
        <v>8.4</v>
      </c>
      <c r="F123" s="5">
        <f t="shared" si="7"/>
        <v>4814.5153167488725</v>
      </c>
      <c r="G123" s="5">
        <v>8615</v>
      </c>
      <c r="H123" s="5"/>
      <c r="I123" s="5">
        <f t="shared" si="10"/>
        <v>3800.4846832511275</v>
      </c>
      <c r="J123" s="5">
        <f t="shared" si="8"/>
        <v>683987.4177094449</v>
      </c>
      <c r="K123" s="1"/>
      <c r="L123" s="1"/>
      <c r="M123" s="1"/>
    </row>
    <row r="124" spans="2:13" ht="15">
      <c r="B124" s="3">
        <f t="shared" si="6"/>
        <v>121</v>
      </c>
      <c r="C124" s="4">
        <v>46631</v>
      </c>
      <c r="D124" s="5">
        <f t="shared" si="9"/>
        <v>683987.4177094449</v>
      </c>
      <c r="E124" s="3">
        <v>8.4</v>
      </c>
      <c r="F124" s="5">
        <f t="shared" si="7"/>
        <v>4787.911923966114</v>
      </c>
      <c r="G124" s="5">
        <v>8615</v>
      </c>
      <c r="H124" s="5">
        <v>1033</v>
      </c>
      <c r="I124" s="5">
        <f t="shared" si="10"/>
        <v>3827.088076033886</v>
      </c>
      <c r="J124" s="5">
        <f t="shared" si="8"/>
        <v>679127.329633411</v>
      </c>
      <c r="K124" s="1"/>
      <c r="L124" s="1"/>
      <c r="M124" s="1"/>
    </row>
    <row r="125" spans="2:13" ht="15">
      <c r="B125" s="3">
        <f t="shared" si="6"/>
        <v>122</v>
      </c>
      <c r="C125" s="4">
        <v>46661</v>
      </c>
      <c r="D125" s="5">
        <f t="shared" si="9"/>
        <v>679127.329633411</v>
      </c>
      <c r="E125" s="3">
        <v>8.4</v>
      </c>
      <c r="F125" s="5">
        <f t="shared" si="7"/>
        <v>4753.891307433877</v>
      </c>
      <c r="G125" s="5">
        <v>8615</v>
      </c>
      <c r="H125" s="5"/>
      <c r="I125" s="5">
        <f t="shared" si="10"/>
        <v>3861.108692566123</v>
      </c>
      <c r="J125" s="5">
        <f t="shared" si="8"/>
        <v>675266.2209408449</v>
      </c>
      <c r="K125" s="1"/>
      <c r="L125" s="1"/>
      <c r="M125" s="1"/>
    </row>
    <row r="126" spans="2:13" ht="15">
      <c r="B126" s="3">
        <f t="shared" si="6"/>
        <v>123</v>
      </c>
      <c r="C126" s="4">
        <v>46692</v>
      </c>
      <c r="D126" s="5">
        <f t="shared" si="9"/>
        <v>675266.2209408449</v>
      </c>
      <c r="E126" s="3">
        <v>8.4</v>
      </c>
      <c r="F126" s="5">
        <f t="shared" si="7"/>
        <v>4726.863546585914</v>
      </c>
      <c r="G126" s="5">
        <v>8615</v>
      </c>
      <c r="H126" s="5"/>
      <c r="I126" s="5">
        <f t="shared" si="10"/>
        <v>3888.1364534140857</v>
      </c>
      <c r="J126" s="5">
        <f t="shared" si="8"/>
        <v>671378.0844874308</v>
      </c>
      <c r="K126" s="1"/>
      <c r="L126" s="1"/>
      <c r="M126" s="1"/>
    </row>
    <row r="127" spans="2:13" ht="15">
      <c r="B127" s="3">
        <f t="shared" si="6"/>
        <v>124</v>
      </c>
      <c r="C127" s="4">
        <v>46722</v>
      </c>
      <c r="D127" s="5">
        <f t="shared" si="9"/>
        <v>671378.0844874308</v>
      </c>
      <c r="E127" s="3">
        <v>8.4</v>
      </c>
      <c r="F127" s="5">
        <f t="shared" si="7"/>
        <v>4699.646591412015</v>
      </c>
      <c r="G127" s="5">
        <v>8615</v>
      </c>
      <c r="H127" s="5"/>
      <c r="I127" s="5">
        <f t="shared" si="10"/>
        <v>3915.3534085879846</v>
      </c>
      <c r="J127" s="5">
        <f t="shared" si="8"/>
        <v>667462.7310788428</v>
      </c>
      <c r="K127" s="1"/>
      <c r="L127" s="1"/>
      <c r="M127" s="1"/>
    </row>
    <row r="128" spans="2:13" ht="15">
      <c r="B128" s="3">
        <f t="shared" si="6"/>
        <v>125</v>
      </c>
      <c r="C128" s="4">
        <v>46753</v>
      </c>
      <c r="D128" s="5">
        <f t="shared" si="9"/>
        <v>667462.7310788428</v>
      </c>
      <c r="E128" s="3">
        <v>8.4</v>
      </c>
      <c r="F128" s="5">
        <f t="shared" si="7"/>
        <v>4672.2391175519</v>
      </c>
      <c r="G128" s="5">
        <v>8615</v>
      </c>
      <c r="H128" s="5"/>
      <c r="I128" s="5">
        <f t="shared" si="10"/>
        <v>3942.7608824481003</v>
      </c>
      <c r="J128" s="5">
        <f t="shared" si="8"/>
        <v>663519.9701963947</v>
      </c>
      <c r="K128" s="1"/>
      <c r="L128" s="1"/>
      <c r="M128" s="1"/>
    </row>
    <row r="129" spans="2:13" ht="15">
      <c r="B129" s="3">
        <f t="shared" si="6"/>
        <v>126</v>
      </c>
      <c r="C129" s="4">
        <v>46784</v>
      </c>
      <c r="D129" s="5">
        <f t="shared" si="9"/>
        <v>663519.9701963947</v>
      </c>
      <c r="E129" s="3">
        <v>8.4</v>
      </c>
      <c r="F129" s="5">
        <f t="shared" si="7"/>
        <v>4644.639791374763</v>
      </c>
      <c r="G129" s="5">
        <v>8615</v>
      </c>
      <c r="H129" s="5"/>
      <c r="I129" s="5">
        <f t="shared" si="10"/>
        <v>3970.3602086252367</v>
      </c>
      <c r="J129" s="5">
        <f t="shared" si="8"/>
        <v>659549.6099877695</v>
      </c>
      <c r="K129" s="1"/>
      <c r="L129" s="1"/>
      <c r="M129" s="1"/>
    </row>
    <row r="130" spans="2:13" ht="15">
      <c r="B130" s="3">
        <f t="shared" si="6"/>
        <v>127</v>
      </c>
      <c r="C130" s="4">
        <v>46813</v>
      </c>
      <c r="D130" s="5">
        <f t="shared" si="9"/>
        <v>659549.6099877695</v>
      </c>
      <c r="E130" s="3">
        <v>8.4</v>
      </c>
      <c r="F130" s="5">
        <f t="shared" si="7"/>
        <v>4616.847269914387</v>
      </c>
      <c r="G130" s="5">
        <v>8615</v>
      </c>
      <c r="H130" s="5"/>
      <c r="I130" s="5">
        <f t="shared" si="10"/>
        <v>3998.1527300856133</v>
      </c>
      <c r="J130" s="5">
        <f t="shared" si="8"/>
        <v>655551.4572576839</v>
      </c>
      <c r="K130" s="1"/>
      <c r="L130" s="1"/>
      <c r="M130" s="1"/>
    </row>
    <row r="131" spans="2:13" ht="15">
      <c r="B131" s="3">
        <f t="shared" si="6"/>
        <v>128</v>
      </c>
      <c r="C131" s="4">
        <v>46844</v>
      </c>
      <c r="D131" s="5">
        <f t="shared" si="9"/>
        <v>655551.4572576839</v>
      </c>
      <c r="E131" s="3">
        <v>8.4</v>
      </c>
      <c r="F131" s="5">
        <f t="shared" si="7"/>
        <v>4588.860200803788</v>
      </c>
      <c r="G131" s="5">
        <v>8615</v>
      </c>
      <c r="H131" s="5"/>
      <c r="I131" s="5">
        <f t="shared" si="10"/>
        <v>4026.139799196212</v>
      </c>
      <c r="J131" s="5">
        <f t="shared" si="8"/>
        <v>651525.3174584877</v>
      </c>
      <c r="K131" s="1"/>
      <c r="L131" s="1"/>
      <c r="M131" s="1"/>
    </row>
    <row r="132" spans="2:13" ht="15">
      <c r="B132" s="3">
        <f t="shared" si="6"/>
        <v>129</v>
      </c>
      <c r="C132" s="4">
        <v>46874</v>
      </c>
      <c r="D132" s="5">
        <f t="shared" si="9"/>
        <v>651525.3174584877</v>
      </c>
      <c r="E132" s="3">
        <v>8.4</v>
      </c>
      <c r="F132" s="5">
        <f t="shared" si="7"/>
        <v>4560.677222209414</v>
      </c>
      <c r="G132" s="5">
        <v>8615</v>
      </c>
      <c r="H132" s="5"/>
      <c r="I132" s="5">
        <f t="shared" si="10"/>
        <v>4054.322777790586</v>
      </c>
      <c r="J132" s="5">
        <f t="shared" si="8"/>
        <v>647470.9946806971</v>
      </c>
      <c r="K132" s="1"/>
      <c r="L132" s="1"/>
      <c r="M132" s="1"/>
    </row>
    <row r="133" spans="2:13" ht="15">
      <c r="B133" s="3">
        <f aca="true" t="shared" si="11" ref="B133:B196">B132+1</f>
        <v>130</v>
      </c>
      <c r="C133" s="4">
        <v>46905</v>
      </c>
      <c r="D133" s="5">
        <f t="shared" si="9"/>
        <v>647470.9946806971</v>
      </c>
      <c r="E133" s="3">
        <v>8.4</v>
      </c>
      <c r="F133" s="5">
        <f aca="true" t="shared" si="12" ref="F133:F196">D133*E133/12/100</f>
        <v>4532.29696276488</v>
      </c>
      <c r="G133" s="5">
        <v>8615</v>
      </c>
      <c r="H133" s="5"/>
      <c r="I133" s="5">
        <f t="shared" si="10"/>
        <v>4082.70303723512</v>
      </c>
      <c r="J133" s="5">
        <f aca="true" t="shared" si="13" ref="J133:J196">D133-H133-I133</f>
        <v>643388.291643462</v>
      </c>
      <c r="K133" s="1"/>
      <c r="L133" s="1"/>
      <c r="M133" s="1"/>
    </row>
    <row r="134" spans="2:13" ht="15">
      <c r="B134" s="3">
        <f t="shared" si="11"/>
        <v>131</v>
      </c>
      <c r="C134" s="4">
        <v>46935</v>
      </c>
      <c r="D134" s="5">
        <f aca="true" t="shared" si="14" ref="D134:D197">J133</f>
        <v>643388.291643462</v>
      </c>
      <c r="E134" s="3">
        <v>8.4</v>
      </c>
      <c r="F134" s="5">
        <f t="shared" si="12"/>
        <v>4503.718041504235</v>
      </c>
      <c r="G134" s="5">
        <v>8615</v>
      </c>
      <c r="H134" s="5"/>
      <c r="I134" s="5">
        <f aca="true" t="shared" si="15" ref="I134:I197">G134-F134</f>
        <v>4111.281958495765</v>
      </c>
      <c r="J134" s="5">
        <f t="shared" si="13"/>
        <v>639277.0096849663</v>
      </c>
      <c r="K134" s="1"/>
      <c r="L134" s="1"/>
      <c r="M134" s="1"/>
    </row>
    <row r="135" spans="2:13" ht="15">
      <c r="B135" s="3">
        <f t="shared" si="11"/>
        <v>132</v>
      </c>
      <c r="C135" s="4">
        <v>46966</v>
      </c>
      <c r="D135" s="5">
        <f t="shared" si="14"/>
        <v>639277.0096849663</v>
      </c>
      <c r="E135" s="3">
        <v>8.4</v>
      </c>
      <c r="F135" s="5">
        <f t="shared" si="12"/>
        <v>4474.939067794764</v>
      </c>
      <c r="G135" s="5">
        <v>8615</v>
      </c>
      <c r="H135" s="5"/>
      <c r="I135" s="5">
        <f t="shared" si="15"/>
        <v>4140.060932205236</v>
      </c>
      <c r="J135" s="5">
        <f t="shared" si="13"/>
        <v>635136.948752761</v>
      </c>
      <c r="K135" s="1"/>
      <c r="L135" s="1"/>
      <c r="M135" s="1"/>
    </row>
    <row r="136" spans="2:13" ht="15">
      <c r="B136" s="3">
        <f t="shared" si="11"/>
        <v>133</v>
      </c>
      <c r="C136" s="4">
        <v>46997</v>
      </c>
      <c r="D136" s="5">
        <f t="shared" si="14"/>
        <v>635136.948752761</v>
      </c>
      <c r="E136" s="3">
        <v>8.4</v>
      </c>
      <c r="F136" s="5">
        <f t="shared" si="12"/>
        <v>4445.958641269328</v>
      </c>
      <c r="G136" s="5">
        <v>8615</v>
      </c>
      <c r="H136" s="5">
        <v>1033</v>
      </c>
      <c r="I136" s="5">
        <f t="shared" si="15"/>
        <v>4169.041358730672</v>
      </c>
      <c r="J136" s="5">
        <f t="shared" si="13"/>
        <v>629934.9073940304</v>
      </c>
      <c r="K136" s="1"/>
      <c r="L136" s="1"/>
      <c r="M136" s="1"/>
    </row>
    <row r="137" spans="2:13" ht="15">
      <c r="B137" s="3">
        <f t="shared" si="11"/>
        <v>134</v>
      </c>
      <c r="C137" s="4">
        <v>47027</v>
      </c>
      <c r="D137" s="5">
        <f t="shared" si="14"/>
        <v>629934.9073940304</v>
      </c>
      <c r="E137" s="3">
        <v>8.4</v>
      </c>
      <c r="F137" s="5">
        <f t="shared" si="12"/>
        <v>4409.5443517582125</v>
      </c>
      <c r="G137" s="5">
        <v>8615</v>
      </c>
      <c r="H137" s="5"/>
      <c r="I137" s="5">
        <f t="shared" si="15"/>
        <v>4205.4556482417875</v>
      </c>
      <c r="J137" s="5">
        <f t="shared" si="13"/>
        <v>625729.4517457886</v>
      </c>
      <c r="K137" s="1"/>
      <c r="L137" s="1"/>
      <c r="M137" s="1"/>
    </row>
    <row r="138" spans="2:13" ht="15">
      <c r="B138" s="3">
        <f t="shared" si="11"/>
        <v>135</v>
      </c>
      <c r="C138" s="4">
        <v>47058</v>
      </c>
      <c r="D138" s="5">
        <f t="shared" si="14"/>
        <v>625729.4517457886</v>
      </c>
      <c r="E138" s="3">
        <v>8.4</v>
      </c>
      <c r="F138" s="5">
        <f t="shared" si="12"/>
        <v>4380.10616222052</v>
      </c>
      <c r="G138" s="5">
        <v>8615</v>
      </c>
      <c r="H138" s="5"/>
      <c r="I138" s="5">
        <f t="shared" si="15"/>
        <v>4234.89383777948</v>
      </c>
      <c r="J138" s="5">
        <f t="shared" si="13"/>
        <v>621494.557908009</v>
      </c>
      <c r="K138" s="1"/>
      <c r="L138" s="1"/>
      <c r="M138" s="1"/>
    </row>
    <row r="139" spans="2:13" ht="15">
      <c r="B139" s="3">
        <f t="shared" si="11"/>
        <v>136</v>
      </c>
      <c r="C139" s="4">
        <v>47088</v>
      </c>
      <c r="D139" s="5">
        <f t="shared" si="14"/>
        <v>621494.557908009</v>
      </c>
      <c r="E139" s="3">
        <v>8.4</v>
      </c>
      <c r="F139" s="5">
        <f t="shared" si="12"/>
        <v>4350.461905356064</v>
      </c>
      <c r="G139" s="5">
        <v>8615</v>
      </c>
      <c r="H139" s="5"/>
      <c r="I139" s="5">
        <f t="shared" si="15"/>
        <v>4264.538094643936</v>
      </c>
      <c r="J139" s="5">
        <f t="shared" si="13"/>
        <v>617230.0198133651</v>
      </c>
      <c r="K139" s="1"/>
      <c r="L139" s="1"/>
      <c r="M139" s="1"/>
    </row>
    <row r="140" spans="2:13" ht="15">
      <c r="B140" s="3">
        <f t="shared" si="11"/>
        <v>137</v>
      </c>
      <c r="C140" s="4">
        <v>47119</v>
      </c>
      <c r="D140" s="5">
        <f t="shared" si="14"/>
        <v>617230.0198133651</v>
      </c>
      <c r="E140" s="3">
        <v>8.4</v>
      </c>
      <c r="F140" s="5">
        <f t="shared" si="12"/>
        <v>4320.610138693556</v>
      </c>
      <c r="G140" s="5">
        <v>8615</v>
      </c>
      <c r="H140" s="5"/>
      <c r="I140" s="5">
        <f t="shared" si="15"/>
        <v>4294.389861306444</v>
      </c>
      <c r="J140" s="5">
        <f t="shared" si="13"/>
        <v>612935.6299520587</v>
      </c>
      <c r="K140" s="1"/>
      <c r="L140" s="1"/>
      <c r="M140" s="1"/>
    </row>
    <row r="141" spans="2:13" ht="15">
      <c r="B141" s="3">
        <f t="shared" si="11"/>
        <v>138</v>
      </c>
      <c r="C141" s="4">
        <v>47150</v>
      </c>
      <c r="D141" s="5">
        <f t="shared" si="14"/>
        <v>612935.6299520587</v>
      </c>
      <c r="E141" s="3">
        <v>8.4</v>
      </c>
      <c r="F141" s="5">
        <f t="shared" si="12"/>
        <v>4290.549409664411</v>
      </c>
      <c r="G141" s="5">
        <v>8615</v>
      </c>
      <c r="H141" s="5"/>
      <c r="I141" s="5">
        <f t="shared" si="15"/>
        <v>4324.450590335589</v>
      </c>
      <c r="J141" s="5">
        <f t="shared" si="13"/>
        <v>608611.1793617231</v>
      </c>
      <c r="K141" s="1"/>
      <c r="L141" s="1"/>
      <c r="M141" s="1"/>
    </row>
    <row r="142" spans="2:13" ht="15">
      <c r="B142" s="3">
        <f t="shared" si="11"/>
        <v>139</v>
      </c>
      <c r="C142" s="4">
        <v>47178</v>
      </c>
      <c r="D142" s="5">
        <f t="shared" si="14"/>
        <v>608611.1793617231</v>
      </c>
      <c r="E142" s="3">
        <v>8.4</v>
      </c>
      <c r="F142" s="5">
        <f t="shared" si="12"/>
        <v>4260.278255532062</v>
      </c>
      <c r="G142" s="5">
        <v>8615</v>
      </c>
      <c r="H142" s="5"/>
      <c r="I142" s="5">
        <f t="shared" si="15"/>
        <v>4354.721744467938</v>
      </c>
      <c r="J142" s="5">
        <f t="shared" si="13"/>
        <v>604256.4576172552</v>
      </c>
      <c r="K142" s="1"/>
      <c r="L142" s="1"/>
      <c r="M142" s="1"/>
    </row>
    <row r="143" spans="2:13" ht="15">
      <c r="B143" s="3">
        <f t="shared" si="11"/>
        <v>140</v>
      </c>
      <c r="C143" s="4">
        <v>47209</v>
      </c>
      <c r="D143" s="5">
        <f t="shared" si="14"/>
        <v>604256.4576172552</v>
      </c>
      <c r="E143" s="3">
        <v>8.4</v>
      </c>
      <c r="F143" s="5">
        <f t="shared" si="12"/>
        <v>4229.795203320787</v>
      </c>
      <c r="G143" s="5">
        <v>8615</v>
      </c>
      <c r="H143" s="5"/>
      <c r="I143" s="5">
        <f t="shared" si="15"/>
        <v>4385.204796679213</v>
      </c>
      <c r="J143" s="5">
        <f t="shared" si="13"/>
        <v>599871.252820576</v>
      </c>
      <c r="K143" s="1"/>
      <c r="L143" s="1"/>
      <c r="M143" s="1"/>
    </row>
    <row r="144" spans="2:13" ht="15">
      <c r="B144" s="3">
        <f t="shared" si="11"/>
        <v>141</v>
      </c>
      <c r="C144" s="4">
        <v>47239</v>
      </c>
      <c r="D144" s="5">
        <f t="shared" si="14"/>
        <v>599871.252820576</v>
      </c>
      <c r="E144" s="3">
        <v>8.4</v>
      </c>
      <c r="F144" s="5">
        <f t="shared" si="12"/>
        <v>4199.098769744031</v>
      </c>
      <c r="G144" s="5">
        <v>8615</v>
      </c>
      <c r="H144" s="5"/>
      <c r="I144" s="5">
        <f t="shared" si="15"/>
        <v>4415.901230255969</v>
      </c>
      <c r="J144" s="5">
        <f t="shared" si="13"/>
        <v>595455.35159032</v>
      </c>
      <c r="K144" s="1"/>
      <c r="L144" s="1"/>
      <c r="M144" s="1"/>
    </row>
    <row r="145" spans="2:13" ht="15">
      <c r="B145" s="3">
        <f t="shared" si="11"/>
        <v>142</v>
      </c>
      <c r="C145" s="4">
        <v>47270</v>
      </c>
      <c r="D145" s="5">
        <f t="shared" si="14"/>
        <v>595455.35159032</v>
      </c>
      <c r="E145" s="3">
        <v>8.4</v>
      </c>
      <c r="F145" s="5">
        <f t="shared" si="12"/>
        <v>4168.18746113224</v>
      </c>
      <c r="G145" s="5">
        <v>8615</v>
      </c>
      <c r="H145" s="5"/>
      <c r="I145" s="5">
        <f t="shared" si="15"/>
        <v>4446.81253886776</v>
      </c>
      <c r="J145" s="5">
        <f t="shared" si="13"/>
        <v>591008.5390514522</v>
      </c>
      <c r="K145" s="1"/>
      <c r="L145" s="1"/>
      <c r="M145" s="1"/>
    </row>
    <row r="146" spans="2:13" ht="15">
      <c r="B146" s="3">
        <f t="shared" si="11"/>
        <v>143</v>
      </c>
      <c r="C146" s="4">
        <v>47300</v>
      </c>
      <c r="D146" s="5">
        <f t="shared" si="14"/>
        <v>591008.5390514522</v>
      </c>
      <c r="E146" s="3">
        <v>8.4</v>
      </c>
      <c r="F146" s="5">
        <f t="shared" si="12"/>
        <v>4137.059773360165</v>
      </c>
      <c r="G146" s="5">
        <v>8615</v>
      </c>
      <c r="H146" s="5"/>
      <c r="I146" s="5">
        <f t="shared" si="15"/>
        <v>4477.940226639835</v>
      </c>
      <c r="J146" s="5">
        <f t="shared" si="13"/>
        <v>586530.5988248123</v>
      </c>
      <c r="K146" s="1"/>
      <c r="L146" s="1"/>
      <c r="M146" s="1"/>
    </row>
    <row r="147" spans="2:13" ht="15">
      <c r="B147" s="3">
        <f t="shared" si="11"/>
        <v>144</v>
      </c>
      <c r="C147" s="4">
        <v>47331</v>
      </c>
      <c r="D147" s="5">
        <f t="shared" si="14"/>
        <v>586530.5988248123</v>
      </c>
      <c r="E147" s="3">
        <v>8.4</v>
      </c>
      <c r="F147" s="5">
        <f t="shared" si="12"/>
        <v>4105.714191773687</v>
      </c>
      <c r="G147" s="5">
        <v>8615</v>
      </c>
      <c r="H147" s="5"/>
      <c r="I147" s="5">
        <f t="shared" si="15"/>
        <v>4509.285808226313</v>
      </c>
      <c r="J147" s="5">
        <f t="shared" si="13"/>
        <v>582021.313016586</v>
      </c>
      <c r="K147" s="1"/>
      <c r="L147" s="1"/>
      <c r="M147" s="1"/>
    </row>
    <row r="148" spans="2:13" ht="15">
      <c r="B148" s="3">
        <f t="shared" si="11"/>
        <v>145</v>
      </c>
      <c r="C148" s="4">
        <v>47362</v>
      </c>
      <c r="D148" s="5">
        <f t="shared" si="14"/>
        <v>582021.313016586</v>
      </c>
      <c r="E148" s="3">
        <v>8.4</v>
      </c>
      <c r="F148" s="5">
        <f t="shared" si="12"/>
        <v>4074.149191116102</v>
      </c>
      <c r="G148" s="5">
        <v>8615</v>
      </c>
      <c r="H148" s="5">
        <v>1033</v>
      </c>
      <c r="I148" s="5">
        <f t="shared" si="15"/>
        <v>4540.850808883898</v>
      </c>
      <c r="J148" s="5">
        <f t="shared" si="13"/>
        <v>576447.4622077021</v>
      </c>
      <c r="K148" s="1"/>
      <c r="L148" s="1"/>
      <c r="M148" s="1"/>
    </row>
    <row r="149" spans="2:13" ht="15">
      <c r="B149" s="3">
        <f t="shared" si="11"/>
        <v>146</v>
      </c>
      <c r="C149" s="4">
        <v>47392</v>
      </c>
      <c r="D149" s="5">
        <f t="shared" si="14"/>
        <v>576447.4622077021</v>
      </c>
      <c r="E149" s="3">
        <v>8.4</v>
      </c>
      <c r="F149" s="5">
        <f t="shared" si="12"/>
        <v>4035.132235453915</v>
      </c>
      <c r="G149" s="5">
        <v>8615</v>
      </c>
      <c r="H149" s="5"/>
      <c r="I149" s="5">
        <f t="shared" si="15"/>
        <v>4579.867764546085</v>
      </c>
      <c r="J149" s="5">
        <f t="shared" si="13"/>
        <v>571867.594443156</v>
      </c>
      <c r="K149" s="1"/>
      <c r="L149" s="1"/>
      <c r="M149" s="1"/>
    </row>
    <row r="150" spans="2:13" ht="15">
      <c r="B150" s="3">
        <f t="shared" si="11"/>
        <v>147</v>
      </c>
      <c r="C150" s="4">
        <v>47423</v>
      </c>
      <c r="D150" s="5">
        <f t="shared" si="14"/>
        <v>571867.594443156</v>
      </c>
      <c r="E150" s="3">
        <v>8.4</v>
      </c>
      <c r="F150" s="5">
        <f t="shared" si="12"/>
        <v>4003.073161102093</v>
      </c>
      <c r="G150" s="5">
        <v>8615</v>
      </c>
      <c r="H150" s="5"/>
      <c r="I150" s="5">
        <f t="shared" si="15"/>
        <v>4611.926838897907</v>
      </c>
      <c r="J150" s="5">
        <f t="shared" si="13"/>
        <v>567255.6676042582</v>
      </c>
      <c r="K150" s="1"/>
      <c r="L150" s="1"/>
      <c r="M150" s="1"/>
    </row>
    <row r="151" spans="2:13" ht="15">
      <c r="B151" s="3">
        <f t="shared" si="11"/>
        <v>148</v>
      </c>
      <c r="C151" s="4">
        <v>47453</v>
      </c>
      <c r="D151" s="5">
        <f t="shared" si="14"/>
        <v>567255.6676042582</v>
      </c>
      <c r="E151" s="3">
        <v>8.4</v>
      </c>
      <c r="F151" s="5">
        <f t="shared" si="12"/>
        <v>3970.7896732298077</v>
      </c>
      <c r="G151" s="5">
        <v>8615</v>
      </c>
      <c r="H151" s="5"/>
      <c r="I151" s="5">
        <f t="shared" si="15"/>
        <v>4644.210326770192</v>
      </c>
      <c r="J151" s="5">
        <f t="shared" si="13"/>
        <v>562611.457277488</v>
      </c>
      <c r="K151" s="1"/>
      <c r="L151" s="1"/>
      <c r="M151" s="1"/>
    </row>
    <row r="152" spans="2:13" ht="15">
      <c r="B152" s="3">
        <f t="shared" si="11"/>
        <v>149</v>
      </c>
      <c r="C152" s="4">
        <v>47484</v>
      </c>
      <c r="D152" s="5">
        <f t="shared" si="14"/>
        <v>562611.457277488</v>
      </c>
      <c r="E152" s="3">
        <v>8.4</v>
      </c>
      <c r="F152" s="5">
        <f t="shared" si="12"/>
        <v>3938.2802009424154</v>
      </c>
      <c r="G152" s="5">
        <v>8615</v>
      </c>
      <c r="H152" s="5"/>
      <c r="I152" s="5">
        <f t="shared" si="15"/>
        <v>4676.719799057584</v>
      </c>
      <c r="J152" s="5">
        <f t="shared" si="13"/>
        <v>557934.7374784304</v>
      </c>
      <c r="K152" s="1"/>
      <c r="L152" s="1"/>
      <c r="M152" s="1"/>
    </row>
    <row r="153" spans="2:13" ht="15">
      <c r="B153" s="3">
        <f t="shared" si="11"/>
        <v>150</v>
      </c>
      <c r="C153" s="4">
        <v>47515</v>
      </c>
      <c r="D153" s="5">
        <f t="shared" si="14"/>
        <v>557934.7374784304</v>
      </c>
      <c r="E153" s="3">
        <v>8.4</v>
      </c>
      <c r="F153" s="5">
        <f t="shared" si="12"/>
        <v>3905.543162349013</v>
      </c>
      <c r="G153" s="5">
        <v>8615</v>
      </c>
      <c r="H153" s="5"/>
      <c r="I153" s="5">
        <f t="shared" si="15"/>
        <v>4709.456837650987</v>
      </c>
      <c r="J153" s="5">
        <f t="shared" si="13"/>
        <v>553225.2806407794</v>
      </c>
      <c r="K153" s="1"/>
      <c r="L153" s="1"/>
      <c r="M153" s="1"/>
    </row>
    <row r="154" spans="2:13" ht="15">
      <c r="B154" s="3">
        <f t="shared" si="11"/>
        <v>151</v>
      </c>
      <c r="C154" s="4">
        <v>47543</v>
      </c>
      <c r="D154" s="5">
        <f t="shared" si="14"/>
        <v>553225.2806407794</v>
      </c>
      <c r="E154" s="3">
        <v>8.4</v>
      </c>
      <c r="F154" s="5">
        <f t="shared" si="12"/>
        <v>3872.5769644854563</v>
      </c>
      <c r="G154" s="5">
        <v>8615</v>
      </c>
      <c r="H154" s="5"/>
      <c r="I154" s="5">
        <f t="shared" si="15"/>
        <v>4742.423035514544</v>
      </c>
      <c r="J154" s="5">
        <f t="shared" si="13"/>
        <v>548482.8576052649</v>
      </c>
      <c r="K154" s="1"/>
      <c r="L154" s="1"/>
      <c r="M154" s="1"/>
    </row>
    <row r="155" spans="2:13" ht="15">
      <c r="B155" s="3">
        <f t="shared" si="11"/>
        <v>152</v>
      </c>
      <c r="C155" s="4">
        <v>47574</v>
      </c>
      <c r="D155" s="5">
        <f t="shared" si="14"/>
        <v>548482.8576052649</v>
      </c>
      <c r="E155" s="3">
        <v>8.4</v>
      </c>
      <c r="F155" s="5">
        <f t="shared" si="12"/>
        <v>3839.380003236854</v>
      </c>
      <c r="G155" s="5">
        <v>8615</v>
      </c>
      <c r="H155" s="5"/>
      <c r="I155" s="5">
        <f t="shared" si="15"/>
        <v>4775.6199967631455</v>
      </c>
      <c r="J155" s="5">
        <f t="shared" si="13"/>
        <v>543707.2376085017</v>
      </c>
      <c r="K155" s="1"/>
      <c r="L155" s="1"/>
      <c r="M155" s="1"/>
    </row>
    <row r="156" spans="2:13" ht="15">
      <c r="B156" s="3">
        <f t="shared" si="11"/>
        <v>153</v>
      </c>
      <c r="C156" s="4">
        <v>47604</v>
      </c>
      <c r="D156" s="5">
        <f t="shared" si="14"/>
        <v>543707.2376085017</v>
      </c>
      <c r="E156" s="3">
        <v>8.4</v>
      </c>
      <c r="F156" s="5">
        <f t="shared" si="12"/>
        <v>3805.950663259512</v>
      </c>
      <c r="G156" s="5">
        <v>8615</v>
      </c>
      <c r="H156" s="5"/>
      <c r="I156" s="5">
        <f t="shared" si="15"/>
        <v>4809.049336740488</v>
      </c>
      <c r="J156" s="5">
        <f t="shared" si="13"/>
        <v>538898.1882717612</v>
      </c>
      <c r="K156" s="1"/>
      <c r="L156" s="1"/>
      <c r="M156" s="1"/>
    </row>
    <row r="157" spans="2:13" ht="15">
      <c r="B157" s="3">
        <f t="shared" si="11"/>
        <v>154</v>
      </c>
      <c r="C157" s="4">
        <v>47635</v>
      </c>
      <c r="D157" s="5">
        <f t="shared" si="14"/>
        <v>538898.1882717612</v>
      </c>
      <c r="E157" s="3">
        <v>8.4</v>
      </c>
      <c r="F157" s="5">
        <f t="shared" si="12"/>
        <v>3772.2873179023286</v>
      </c>
      <c r="G157" s="5">
        <v>8615</v>
      </c>
      <c r="H157" s="5"/>
      <c r="I157" s="5">
        <f t="shared" si="15"/>
        <v>4842.712682097672</v>
      </c>
      <c r="J157" s="5">
        <f t="shared" si="13"/>
        <v>534055.4755896635</v>
      </c>
      <c r="K157" s="1"/>
      <c r="L157" s="1"/>
      <c r="M157" s="1"/>
    </row>
    <row r="158" spans="2:13" ht="15">
      <c r="B158" s="3">
        <f t="shared" si="11"/>
        <v>155</v>
      </c>
      <c r="C158" s="4">
        <v>47665</v>
      </c>
      <c r="D158" s="5">
        <f t="shared" si="14"/>
        <v>534055.4755896635</v>
      </c>
      <c r="E158" s="3">
        <v>8.4</v>
      </c>
      <c r="F158" s="5">
        <f t="shared" si="12"/>
        <v>3738.3883291276447</v>
      </c>
      <c r="G158" s="5">
        <v>8615</v>
      </c>
      <c r="H158" s="5"/>
      <c r="I158" s="5">
        <f t="shared" si="15"/>
        <v>4876.611670872355</v>
      </c>
      <c r="J158" s="5">
        <f t="shared" si="13"/>
        <v>529178.8639187912</v>
      </c>
      <c r="K158" s="1"/>
      <c r="L158" s="1"/>
      <c r="M158" s="1"/>
    </row>
    <row r="159" spans="2:13" ht="15">
      <c r="B159" s="3">
        <f t="shared" si="11"/>
        <v>156</v>
      </c>
      <c r="C159" s="4">
        <v>47696</v>
      </c>
      <c r="D159" s="5">
        <f t="shared" si="14"/>
        <v>529178.8639187912</v>
      </c>
      <c r="E159" s="3">
        <v>8.4</v>
      </c>
      <c r="F159" s="5">
        <f t="shared" si="12"/>
        <v>3704.2520474315384</v>
      </c>
      <c r="G159" s="5">
        <v>8615</v>
      </c>
      <c r="H159" s="5"/>
      <c r="I159" s="5">
        <f t="shared" si="15"/>
        <v>4910.747952568461</v>
      </c>
      <c r="J159" s="5">
        <f t="shared" si="13"/>
        <v>524268.1159662227</v>
      </c>
      <c r="K159" s="1"/>
      <c r="L159" s="1"/>
      <c r="M159" s="1"/>
    </row>
    <row r="160" spans="2:13" ht="15">
      <c r="B160" s="3">
        <f t="shared" si="11"/>
        <v>157</v>
      </c>
      <c r="C160" s="4">
        <v>47727</v>
      </c>
      <c r="D160" s="5">
        <f t="shared" si="14"/>
        <v>524268.1159662227</v>
      </c>
      <c r="E160" s="3">
        <v>8.4</v>
      </c>
      <c r="F160" s="5">
        <f t="shared" si="12"/>
        <v>3669.8768117635586</v>
      </c>
      <c r="G160" s="5">
        <v>8615</v>
      </c>
      <c r="H160" s="5">
        <v>1033</v>
      </c>
      <c r="I160" s="5">
        <f t="shared" si="15"/>
        <v>4945.123188236441</v>
      </c>
      <c r="J160" s="5">
        <f t="shared" si="13"/>
        <v>518289.9927779863</v>
      </c>
      <c r="K160" s="1"/>
      <c r="L160" s="1"/>
      <c r="M160" s="1"/>
    </row>
    <row r="161" spans="2:13" ht="15">
      <c r="B161" s="3">
        <f t="shared" si="11"/>
        <v>158</v>
      </c>
      <c r="C161" s="4">
        <v>47757</v>
      </c>
      <c r="D161" s="5">
        <f t="shared" si="14"/>
        <v>518289.9927779863</v>
      </c>
      <c r="E161" s="3">
        <v>8.4</v>
      </c>
      <c r="F161" s="5">
        <f t="shared" si="12"/>
        <v>3628.0299494459036</v>
      </c>
      <c r="G161" s="5">
        <v>8615</v>
      </c>
      <c r="H161" s="5"/>
      <c r="I161" s="5">
        <f t="shared" si="15"/>
        <v>4986.970050554097</v>
      </c>
      <c r="J161" s="5">
        <f t="shared" si="13"/>
        <v>513303.0227274322</v>
      </c>
      <c r="K161" s="1"/>
      <c r="L161" s="1"/>
      <c r="M161" s="1"/>
    </row>
    <row r="162" spans="2:13" ht="15">
      <c r="B162" s="3">
        <f t="shared" si="11"/>
        <v>159</v>
      </c>
      <c r="C162" s="4">
        <v>47788</v>
      </c>
      <c r="D162" s="5">
        <f t="shared" si="14"/>
        <v>513303.0227274322</v>
      </c>
      <c r="E162" s="3">
        <v>8.4</v>
      </c>
      <c r="F162" s="5">
        <f t="shared" si="12"/>
        <v>3593.1211590920257</v>
      </c>
      <c r="G162" s="5">
        <v>8615</v>
      </c>
      <c r="H162" s="5"/>
      <c r="I162" s="5">
        <f t="shared" si="15"/>
        <v>5021.878840907974</v>
      </c>
      <c r="J162" s="5">
        <f t="shared" si="13"/>
        <v>508281.1438865242</v>
      </c>
      <c r="K162" s="1"/>
      <c r="L162" s="1"/>
      <c r="M162" s="1"/>
    </row>
    <row r="163" spans="2:13" ht="15">
      <c r="B163" s="3">
        <f t="shared" si="11"/>
        <v>160</v>
      </c>
      <c r="C163" s="4">
        <v>47818</v>
      </c>
      <c r="D163" s="5">
        <f t="shared" si="14"/>
        <v>508281.1438865242</v>
      </c>
      <c r="E163" s="3">
        <v>8.4</v>
      </c>
      <c r="F163" s="5">
        <f t="shared" si="12"/>
        <v>3557.9680072056694</v>
      </c>
      <c r="G163" s="5">
        <v>8615</v>
      </c>
      <c r="H163" s="5"/>
      <c r="I163" s="5">
        <f t="shared" si="15"/>
        <v>5057.031992794331</v>
      </c>
      <c r="J163" s="5">
        <f t="shared" si="13"/>
        <v>503224.1118937299</v>
      </c>
      <c r="K163" s="1"/>
      <c r="L163" s="1"/>
      <c r="M163" s="1"/>
    </row>
    <row r="164" spans="2:13" ht="15">
      <c r="B164" s="3">
        <f t="shared" si="11"/>
        <v>161</v>
      </c>
      <c r="C164" s="4">
        <v>47849</v>
      </c>
      <c r="D164" s="5">
        <f t="shared" si="14"/>
        <v>503224.1118937299</v>
      </c>
      <c r="E164" s="3">
        <v>8.4</v>
      </c>
      <c r="F164" s="5">
        <f t="shared" si="12"/>
        <v>3522.5687832561093</v>
      </c>
      <c r="G164" s="5">
        <v>8615</v>
      </c>
      <c r="H164" s="5"/>
      <c r="I164" s="5">
        <f t="shared" si="15"/>
        <v>5092.431216743891</v>
      </c>
      <c r="J164" s="5">
        <f t="shared" si="13"/>
        <v>498131.680676986</v>
      </c>
      <c r="K164" s="1"/>
      <c r="L164" s="1"/>
      <c r="M164" s="1"/>
    </row>
    <row r="165" spans="2:13" ht="15">
      <c r="B165" s="3">
        <f t="shared" si="11"/>
        <v>162</v>
      </c>
      <c r="C165" s="4">
        <v>47880</v>
      </c>
      <c r="D165" s="5">
        <f t="shared" si="14"/>
        <v>498131.680676986</v>
      </c>
      <c r="E165" s="3">
        <v>8.4</v>
      </c>
      <c r="F165" s="5">
        <f t="shared" si="12"/>
        <v>3486.921764738902</v>
      </c>
      <c r="G165" s="5">
        <v>8615</v>
      </c>
      <c r="H165" s="5"/>
      <c r="I165" s="5">
        <f t="shared" si="15"/>
        <v>5128.078235261099</v>
      </c>
      <c r="J165" s="5">
        <f t="shared" si="13"/>
        <v>493003.6024417249</v>
      </c>
      <c r="K165" s="1"/>
      <c r="L165" s="1"/>
      <c r="M165" s="1"/>
    </row>
    <row r="166" spans="2:13" ht="15">
      <c r="B166" s="3">
        <f t="shared" si="11"/>
        <v>163</v>
      </c>
      <c r="C166" s="4">
        <v>47908</v>
      </c>
      <c r="D166" s="5">
        <f t="shared" si="14"/>
        <v>493003.6024417249</v>
      </c>
      <c r="E166" s="3">
        <v>8.4</v>
      </c>
      <c r="F166" s="5">
        <f t="shared" si="12"/>
        <v>3451.0252170920744</v>
      </c>
      <c r="G166" s="5">
        <v>8615</v>
      </c>
      <c r="H166" s="5"/>
      <c r="I166" s="5">
        <f t="shared" si="15"/>
        <v>5163.974782907926</v>
      </c>
      <c r="J166" s="5">
        <f t="shared" si="13"/>
        <v>487839.627658817</v>
      </c>
      <c r="K166" s="1"/>
      <c r="L166" s="1"/>
      <c r="M166" s="1"/>
    </row>
    <row r="167" spans="2:13" ht="15">
      <c r="B167" s="3">
        <f t="shared" si="11"/>
        <v>164</v>
      </c>
      <c r="C167" s="4">
        <v>47939</v>
      </c>
      <c r="D167" s="5">
        <f t="shared" si="14"/>
        <v>487839.627658817</v>
      </c>
      <c r="E167" s="3">
        <v>8.4</v>
      </c>
      <c r="F167" s="5">
        <f t="shared" si="12"/>
        <v>3414.877393611719</v>
      </c>
      <c r="G167" s="5">
        <v>8615</v>
      </c>
      <c r="H167" s="5"/>
      <c r="I167" s="5">
        <f t="shared" si="15"/>
        <v>5200.1226063882805</v>
      </c>
      <c r="J167" s="5">
        <f t="shared" si="13"/>
        <v>482639.5050524287</v>
      </c>
      <c r="K167" s="1"/>
      <c r="L167" s="1"/>
      <c r="M167" s="1"/>
    </row>
    <row r="168" spans="2:13" ht="15">
      <c r="B168" s="3">
        <f t="shared" si="11"/>
        <v>165</v>
      </c>
      <c r="C168" s="4">
        <v>47969</v>
      </c>
      <c r="D168" s="5">
        <f t="shared" si="14"/>
        <v>482639.5050524287</v>
      </c>
      <c r="E168" s="3">
        <v>8.4</v>
      </c>
      <c r="F168" s="5">
        <f t="shared" si="12"/>
        <v>3378.4765353670014</v>
      </c>
      <c r="G168" s="5">
        <v>8615</v>
      </c>
      <c r="H168" s="5"/>
      <c r="I168" s="5">
        <f t="shared" si="15"/>
        <v>5236.523464632999</v>
      </c>
      <c r="J168" s="5">
        <f t="shared" si="13"/>
        <v>477402.9815877957</v>
      </c>
      <c r="K168" s="1"/>
      <c r="L168" s="1"/>
      <c r="M168" s="1"/>
    </row>
    <row r="169" spans="2:13" ht="15">
      <c r="B169" s="3">
        <f t="shared" si="11"/>
        <v>166</v>
      </c>
      <c r="C169" s="4">
        <v>48000</v>
      </c>
      <c r="D169" s="5">
        <f t="shared" si="14"/>
        <v>477402.9815877957</v>
      </c>
      <c r="E169" s="3">
        <v>8.4</v>
      </c>
      <c r="F169" s="5">
        <f t="shared" si="12"/>
        <v>3341.8208711145703</v>
      </c>
      <c r="G169" s="5">
        <v>8615</v>
      </c>
      <c r="H169" s="5"/>
      <c r="I169" s="5">
        <f t="shared" si="15"/>
        <v>5273.179128885429</v>
      </c>
      <c r="J169" s="5">
        <f t="shared" si="13"/>
        <v>472129.8024589103</v>
      </c>
      <c r="K169" s="1"/>
      <c r="L169" s="1"/>
      <c r="M169" s="1"/>
    </row>
    <row r="170" spans="2:13" ht="15">
      <c r="B170" s="3">
        <f t="shared" si="11"/>
        <v>167</v>
      </c>
      <c r="C170" s="4">
        <v>48030</v>
      </c>
      <c r="D170" s="5">
        <f t="shared" si="14"/>
        <v>472129.8024589103</v>
      </c>
      <c r="E170" s="3">
        <v>8.4</v>
      </c>
      <c r="F170" s="5">
        <f t="shared" si="12"/>
        <v>3304.908617212372</v>
      </c>
      <c r="G170" s="5">
        <v>8615</v>
      </c>
      <c r="H170" s="5"/>
      <c r="I170" s="5">
        <f t="shared" si="15"/>
        <v>5310.091382787628</v>
      </c>
      <c r="J170" s="5">
        <f t="shared" si="13"/>
        <v>466819.71107612265</v>
      </c>
      <c r="K170" s="1"/>
      <c r="L170" s="1"/>
      <c r="M170" s="1"/>
    </row>
    <row r="171" spans="2:13" ht="15">
      <c r="B171" s="3">
        <f t="shared" si="11"/>
        <v>168</v>
      </c>
      <c r="C171" s="4">
        <v>48061</v>
      </c>
      <c r="D171" s="5">
        <f t="shared" si="14"/>
        <v>466819.71107612265</v>
      </c>
      <c r="E171" s="3">
        <v>8.4</v>
      </c>
      <c r="F171" s="5">
        <f t="shared" si="12"/>
        <v>3267.737977532859</v>
      </c>
      <c r="G171" s="5">
        <v>8615</v>
      </c>
      <c r="H171" s="5"/>
      <c r="I171" s="5">
        <f t="shared" si="15"/>
        <v>5347.262022467141</v>
      </c>
      <c r="J171" s="5">
        <f t="shared" si="13"/>
        <v>461472.4490536555</v>
      </c>
      <c r="K171" s="1"/>
      <c r="L171" s="1"/>
      <c r="M171" s="1"/>
    </row>
    <row r="172" spans="2:13" ht="15">
      <c r="B172" s="3">
        <f t="shared" si="11"/>
        <v>169</v>
      </c>
      <c r="C172" s="4">
        <v>48092</v>
      </c>
      <c r="D172" s="5">
        <f t="shared" si="14"/>
        <v>461472.4490536555</v>
      </c>
      <c r="E172" s="3">
        <v>8.4</v>
      </c>
      <c r="F172" s="5">
        <f t="shared" si="12"/>
        <v>3230.307143375589</v>
      </c>
      <c r="G172" s="5">
        <v>8615</v>
      </c>
      <c r="H172" s="5">
        <v>1033</v>
      </c>
      <c r="I172" s="5">
        <f t="shared" si="15"/>
        <v>5384.692856624411</v>
      </c>
      <c r="J172" s="5">
        <f t="shared" si="13"/>
        <v>455054.75619703106</v>
      </c>
      <c r="K172" s="1"/>
      <c r="L172" s="1"/>
      <c r="M172" s="1"/>
    </row>
    <row r="173" spans="2:13" ht="15">
      <c r="B173" s="3">
        <f t="shared" si="11"/>
        <v>170</v>
      </c>
      <c r="C173" s="4">
        <v>48122</v>
      </c>
      <c r="D173" s="5">
        <f t="shared" si="14"/>
        <v>455054.75619703106</v>
      </c>
      <c r="E173" s="3">
        <v>8.4</v>
      </c>
      <c r="F173" s="5">
        <f t="shared" si="12"/>
        <v>3185.3832933792173</v>
      </c>
      <c r="G173" s="5">
        <v>8615</v>
      </c>
      <c r="H173" s="5"/>
      <c r="I173" s="5">
        <f t="shared" si="15"/>
        <v>5429.616706620783</v>
      </c>
      <c r="J173" s="5">
        <f t="shared" si="13"/>
        <v>449625.1394904103</v>
      </c>
      <c r="K173" s="1"/>
      <c r="L173" s="1"/>
      <c r="M173" s="1"/>
    </row>
    <row r="174" spans="2:13" ht="15">
      <c r="B174" s="3">
        <f t="shared" si="11"/>
        <v>171</v>
      </c>
      <c r="C174" s="4">
        <v>48153</v>
      </c>
      <c r="D174" s="5">
        <f t="shared" si="14"/>
        <v>449625.1394904103</v>
      </c>
      <c r="E174" s="3">
        <v>8.4</v>
      </c>
      <c r="F174" s="5">
        <f t="shared" si="12"/>
        <v>3147.375976432872</v>
      </c>
      <c r="G174" s="5">
        <v>8615</v>
      </c>
      <c r="H174" s="5"/>
      <c r="I174" s="5">
        <f t="shared" si="15"/>
        <v>5467.6240235671285</v>
      </c>
      <c r="J174" s="5">
        <f t="shared" si="13"/>
        <v>444157.51546684315</v>
      </c>
      <c r="K174" s="1"/>
      <c r="L174" s="1"/>
      <c r="M174" s="1"/>
    </row>
    <row r="175" spans="2:13" ht="15">
      <c r="B175" s="3">
        <f t="shared" si="11"/>
        <v>172</v>
      </c>
      <c r="C175" s="4">
        <v>48183</v>
      </c>
      <c r="D175" s="5">
        <f t="shared" si="14"/>
        <v>444157.51546684315</v>
      </c>
      <c r="E175" s="3">
        <v>8.4</v>
      </c>
      <c r="F175" s="5">
        <f t="shared" si="12"/>
        <v>3109.102608267902</v>
      </c>
      <c r="G175" s="5">
        <v>8615</v>
      </c>
      <c r="H175" s="5"/>
      <c r="I175" s="5">
        <f t="shared" si="15"/>
        <v>5505.897391732098</v>
      </c>
      <c r="J175" s="5">
        <f t="shared" si="13"/>
        <v>438651.61807511107</v>
      </c>
      <c r="K175" s="1"/>
      <c r="L175" s="1"/>
      <c r="M175" s="1"/>
    </row>
    <row r="176" spans="2:13" ht="15">
      <c r="B176" s="3">
        <f t="shared" si="11"/>
        <v>173</v>
      </c>
      <c r="C176" s="4">
        <v>48214</v>
      </c>
      <c r="D176" s="5">
        <f t="shared" si="14"/>
        <v>438651.61807511107</v>
      </c>
      <c r="E176" s="3">
        <v>8.4</v>
      </c>
      <c r="F176" s="5">
        <f t="shared" si="12"/>
        <v>3070.5613265257775</v>
      </c>
      <c r="G176" s="5">
        <v>8615</v>
      </c>
      <c r="H176" s="5"/>
      <c r="I176" s="5">
        <f t="shared" si="15"/>
        <v>5544.438673474222</v>
      </c>
      <c r="J176" s="5">
        <f t="shared" si="13"/>
        <v>433107.1794016368</v>
      </c>
      <c r="K176" s="1"/>
      <c r="L176" s="1"/>
      <c r="M176" s="1"/>
    </row>
    <row r="177" spans="2:13" ht="15">
      <c r="B177" s="3">
        <f t="shared" si="11"/>
        <v>174</v>
      </c>
      <c r="C177" s="4">
        <v>48245</v>
      </c>
      <c r="D177" s="5">
        <f t="shared" si="14"/>
        <v>433107.1794016368</v>
      </c>
      <c r="E177" s="3">
        <v>8.4</v>
      </c>
      <c r="F177" s="5">
        <f t="shared" si="12"/>
        <v>3031.750255811458</v>
      </c>
      <c r="G177" s="5">
        <v>8615</v>
      </c>
      <c r="H177" s="5"/>
      <c r="I177" s="5">
        <f t="shared" si="15"/>
        <v>5583.2497441885425</v>
      </c>
      <c r="J177" s="5">
        <f t="shared" si="13"/>
        <v>427523.92965744826</v>
      </c>
      <c r="K177" s="1"/>
      <c r="L177" s="1"/>
      <c r="M177" s="1"/>
    </row>
    <row r="178" spans="2:13" ht="15">
      <c r="B178" s="3">
        <f t="shared" si="11"/>
        <v>175</v>
      </c>
      <c r="C178" s="4">
        <v>48274</v>
      </c>
      <c r="D178" s="5">
        <f t="shared" si="14"/>
        <v>427523.92965744826</v>
      </c>
      <c r="E178" s="3">
        <v>8.4</v>
      </c>
      <c r="F178" s="5">
        <f t="shared" si="12"/>
        <v>2992.6675076021374</v>
      </c>
      <c r="G178" s="5">
        <v>8615</v>
      </c>
      <c r="H178" s="5"/>
      <c r="I178" s="5">
        <f t="shared" si="15"/>
        <v>5622.332492397863</v>
      </c>
      <c r="J178" s="5">
        <f t="shared" si="13"/>
        <v>421901.5971650504</v>
      </c>
      <c r="K178" s="1"/>
      <c r="L178" s="1"/>
      <c r="M178" s="1"/>
    </row>
    <row r="179" spans="2:13" ht="15">
      <c r="B179" s="3">
        <f t="shared" si="11"/>
        <v>176</v>
      </c>
      <c r="C179" s="4">
        <v>48305</v>
      </c>
      <c r="D179" s="5">
        <f t="shared" si="14"/>
        <v>421901.5971650504</v>
      </c>
      <c r="E179" s="3">
        <v>8.4</v>
      </c>
      <c r="F179" s="5">
        <f t="shared" si="12"/>
        <v>2953.3111801553528</v>
      </c>
      <c r="G179" s="5">
        <v>8615</v>
      </c>
      <c r="H179" s="5"/>
      <c r="I179" s="5">
        <f t="shared" si="15"/>
        <v>5661.688819844647</v>
      </c>
      <c r="J179" s="5">
        <f t="shared" si="13"/>
        <v>416239.90834520577</v>
      </c>
      <c r="K179" s="1"/>
      <c r="L179" s="1"/>
      <c r="M179" s="1"/>
    </row>
    <row r="180" spans="2:13" ht="15">
      <c r="B180" s="3">
        <f t="shared" si="11"/>
        <v>177</v>
      </c>
      <c r="C180" s="4">
        <v>48335</v>
      </c>
      <c r="D180" s="5">
        <f t="shared" si="14"/>
        <v>416239.90834520577</v>
      </c>
      <c r="E180" s="3">
        <v>8.4</v>
      </c>
      <c r="F180" s="5">
        <f t="shared" si="12"/>
        <v>2913.6793584164407</v>
      </c>
      <c r="G180" s="5">
        <v>8615</v>
      </c>
      <c r="H180" s="5"/>
      <c r="I180" s="5">
        <f t="shared" si="15"/>
        <v>5701.320641583559</v>
      </c>
      <c r="J180" s="5">
        <f t="shared" si="13"/>
        <v>410538.5877036222</v>
      </c>
      <c r="K180" s="1"/>
      <c r="L180" s="1"/>
      <c r="M180" s="1"/>
    </row>
    <row r="181" spans="2:13" ht="15">
      <c r="B181" s="3">
        <f t="shared" si="11"/>
        <v>178</v>
      </c>
      <c r="C181" s="4">
        <v>48366</v>
      </c>
      <c r="D181" s="5">
        <f t="shared" si="14"/>
        <v>410538.5877036222</v>
      </c>
      <c r="E181" s="3">
        <v>8.4</v>
      </c>
      <c r="F181" s="5">
        <f t="shared" si="12"/>
        <v>2873.7701139253554</v>
      </c>
      <c r="G181" s="5">
        <v>8615</v>
      </c>
      <c r="H181" s="5"/>
      <c r="I181" s="5">
        <f t="shared" si="15"/>
        <v>5741.229886074645</v>
      </c>
      <c r="J181" s="5">
        <f t="shared" si="13"/>
        <v>404797.3578175475</v>
      </c>
      <c r="K181" s="1"/>
      <c r="L181" s="1"/>
      <c r="M181" s="1"/>
    </row>
    <row r="182" spans="2:13" ht="15">
      <c r="B182" s="3">
        <f t="shared" si="11"/>
        <v>179</v>
      </c>
      <c r="C182" s="4">
        <v>48396</v>
      </c>
      <c r="D182" s="5">
        <f t="shared" si="14"/>
        <v>404797.3578175475</v>
      </c>
      <c r="E182" s="3">
        <v>8.4</v>
      </c>
      <c r="F182" s="5">
        <f t="shared" si="12"/>
        <v>2833.581504722833</v>
      </c>
      <c r="G182" s="5">
        <v>8615</v>
      </c>
      <c r="H182" s="5"/>
      <c r="I182" s="5">
        <f t="shared" si="15"/>
        <v>5781.418495277167</v>
      </c>
      <c r="J182" s="5">
        <f t="shared" si="13"/>
        <v>399015.93932227034</v>
      </c>
      <c r="K182" s="1"/>
      <c r="L182" s="1"/>
      <c r="M182" s="1"/>
    </row>
    <row r="183" spans="2:13" ht="15">
      <c r="B183" s="3">
        <f t="shared" si="11"/>
        <v>180</v>
      </c>
      <c r="C183" s="4">
        <v>48427</v>
      </c>
      <c r="D183" s="5">
        <f t="shared" si="14"/>
        <v>399015.93932227034</v>
      </c>
      <c r="E183" s="3">
        <v>8.4</v>
      </c>
      <c r="F183" s="5">
        <f t="shared" si="12"/>
        <v>2793.1115752558926</v>
      </c>
      <c r="G183" s="5">
        <v>8615</v>
      </c>
      <c r="H183" s="5"/>
      <c r="I183" s="5">
        <f t="shared" si="15"/>
        <v>5821.888424744107</v>
      </c>
      <c r="J183" s="5">
        <f t="shared" si="13"/>
        <v>393194.0508975262</v>
      </c>
      <c r="K183" s="1"/>
      <c r="L183" s="1"/>
      <c r="M183" s="1"/>
    </row>
    <row r="184" spans="2:10" ht="15">
      <c r="B184" s="3">
        <f t="shared" si="11"/>
        <v>181</v>
      </c>
      <c r="C184" s="4">
        <v>48458</v>
      </c>
      <c r="D184" s="5">
        <f t="shared" si="14"/>
        <v>393194.0508975262</v>
      </c>
      <c r="E184" s="3">
        <v>8.4</v>
      </c>
      <c r="F184" s="5">
        <f t="shared" si="12"/>
        <v>2752.358356282684</v>
      </c>
      <c r="G184" s="5">
        <v>8615</v>
      </c>
      <c r="H184" s="5">
        <v>1033</v>
      </c>
      <c r="I184" s="5">
        <f t="shared" si="15"/>
        <v>5862.641643717316</v>
      </c>
      <c r="J184" s="5">
        <f t="shared" si="13"/>
        <v>386298.4092538089</v>
      </c>
    </row>
    <row r="185" spans="2:10" ht="15">
      <c r="B185" s="3">
        <f t="shared" si="11"/>
        <v>182</v>
      </c>
      <c r="C185" s="4">
        <v>48488</v>
      </c>
      <c r="D185" s="5">
        <f t="shared" si="14"/>
        <v>386298.4092538089</v>
      </c>
      <c r="E185" s="3">
        <v>8.4</v>
      </c>
      <c r="F185" s="5">
        <f t="shared" si="12"/>
        <v>2704.088864776663</v>
      </c>
      <c r="G185" s="5">
        <v>8615</v>
      </c>
      <c r="H185" s="5"/>
      <c r="I185" s="5">
        <f t="shared" si="15"/>
        <v>5910.911135223338</v>
      </c>
      <c r="J185" s="5">
        <f t="shared" si="13"/>
        <v>380387.49811858556</v>
      </c>
    </row>
    <row r="186" spans="2:10" ht="15">
      <c r="B186" s="3">
        <f t="shared" si="11"/>
        <v>183</v>
      </c>
      <c r="C186" s="4">
        <v>48519</v>
      </c>
      <c r="D186" s="5">
        <f t="shared" si="14"/>
        <v>380387.49811858556</v>
      </c>
      <c r="E186" s="3">
        <v>8.4</v>
      </c>
      <c r="F186" s="5">
        <f t="shared" si="12"/>
        <v>2662.7124868300994</v>
      </c>
      <c r="G186" s="5">
        <v>8615</v>
      </c>
      <c r="H186" s="5"/>
      <c r="I186" s="5">
        <f t="shared" si="15"/>
        <v>5952.2875131699</v>
      </c>
      <c r="J186" s="5">
        <f t="shared" si="13"/>
        <v>374435.21060541563</v>
      </c>
    </row>
    <row r="187" spans="2:10" ht="15">
      <c r="B187" s="3">
        <f t="shared" si="11"/>
        <v>184</v>
      </c>
      <c r="C187" s="4">
        <v>48549</v>
      </c>
      <c r="D187" s="5">
        <f t="shared" si="14"/>
        <v>374435.21060541563</v>
      </c>
      <c r="E187" s="3">
        <v>8.4</v>
      </c>
      <c r="F187" s="5">
        <f t="shared" si="12"/>
        <v>2621.04647423791</v>
      </c>
      <c r="G187" s="5">
        <v>8615</v>
      </c>
      <c r="H187" s="5"/>
      <c r="I187" s="5">
        <f t="shared" si="15"/>
        <v>5993.95352576209</v>
      </c>
      <c r="J187" s="5">
        <f t="shared" si="13"/>
        <v>368441.25707965356</v>
      </c>
    </row>
    <row r="188" spans="2:10" ht="15">
      <c r="B188" s="3">
        <f t="shared" si="11"/>
        <v>185</v>
      </c>
      <c r="C188" s="4">
        <v>48580</v>
      </c>
      <c r="D188" s="5">
        <f t="shared" si="14"/>
        <v>368441.25707965356</v>
      </c>
      <c r="E188" s="3">
        <v>8.4</v>
      </c>
      <c r="F188" s="5">
        <f t="shared" si="12"/>
        <v>2579.088799557575</v>
      </c>
      <c r="G188" s="5">
        <v>8615</v>
      </c>
      <c r="H188" s="5"/>
      <c r="I188" s="5">
        <f t="shared" si="15"/>
        <v>6035.911200442425</v>
      </c>
      <c r="J188" s="5">
        <f t="shared" si="13"/>
        <v>362405.34587921115</v>
      </c>
    </row>
    <row r="189" spans="2:10" ht="15">
      <c r="B189" s="3">
        <f t="shared" si="11"/>
        <v>186</v>
      </c>
      <c r="C189" s="4">
        <v>48611</v>
      </c>
      <c r="D189" s="5">
        <f t="shared" si="14"/>
        <v>362405.34587921115</v>
      </c>
      <c r="E189" s="3">
        <v>8.4</v>
      </c>
      <c r="F189" s="5">
        <f t="shared" si="12"/>
        <v>2536.837421154478</v>
      </c>
      <c r="G189" s="5">
        <v>8615</v>
      </c>
      <c r="H189" s="5"/>
      <c r="I189" s="5">
        <f t="shared" si="15"/>
        <v>6078.162578845522</v>
      </c>
      <c r="J189" s="5">
        <f t="shared" si="13"/>
        <v>356327.18330036564</v>
      </c>
    </row>
    <row r="190" spans="2:10" ht="15">
      <c r="B190" s="3">
        <f t="shared" si="11"/>
        <v>187</v>
      </c>
      <c r="C190" s="4">
        <v>48639</v>
      </c>
      <c r="D190" s="5">
        <f t="shared" si="14"/>
        <v>356327.18330036564</v>
      </c>
      <c r="E190" s="3">
        <v>8.4</v>
      </c>
      <c r="F190" s="5">
        <f t="shared" si="12"/>
        <v>2494.2902831025594</v>
      </c>
      <c r="G190" s="5">
        <v>8615</v>
      </c>
      <c r="H190" s="5"/>
      <c r="I190" s="5">
        <f t="shared" si="15"/>
        <v>6120.709716897441</v>
      </c>
      <c r="J190" s="5">
        <f t="shared" si="13"/>
        <v>350206.4735834682</v>
      </c>
    </row>
    <row r="191" spans="2:10" ht="15">
      <c r="B191" s="3">
        <f t="shared" si="11"/>
        <v>188</v>
      </c>
      <c r="C191" s="4">
        <v>48670</v>
      </c>
      <c r="D191" s="5">
        <f t="shared" si="14"/>
        <v>350206.4735834682</v>
      </c>
      <c r="E191" s="3">
        <v>8.4</v>
      </c>
      <c r="F191" s="5">
        <f t="shared" si="12"/>
        <v>2451.4453150842774</v>
      </c>
      <c r="G191" s="5">
        <v>8615</v>
      </c>
      <c r="H191" s="5"/>
      <c r="I191" s="5">
        <f t="shared" si="15"/>
        <v>6163.554684915723</v>
      </c>
      <c r="J191" s="5">
        <f t="shared" si="13"/>
        <v>344042.9188985525</v>
      </c>
    </row>
    <row r="192" spans="2:10" ht="15">
      <c r="B192" s="3">
        <f t="shared" si="11"/>
        <v>189</v>
      </c>
      <c r="C192" s="4">
        <v>48700</v>
      </c>
      <c r="D192" s="5">
        <f t="shared" si="14"/>
        <v>344042.9188985525</v>
      </c>
      <c r="E192" s="3">
        <v>8.4</v>
      </c>
      <c r="F192" s="5">
        <f t="shared" si="12"/>
        <v>2408.300432289868</v>
      </c>
      <c r="G192" s="5">
        <v>8615</v>
      </c>
      <c r="H192" s="5"/>
      <c r="I192" s="5">
        <f t="shared" si="15"/>
        <v>6206.699567710132</v>
      </c>
      <c r="J192" s="5">
        <f t="shared" si="13"/>
        <v>337836.2193308424</v>
      </c>
    </row>
    <row r="193" spans="2:10" ht="15">
      <c r="B193" s="3">
        <f t="shared" si="11"/>
        <v>190</v>
      </c>
      <c r="C193" s="4">
        <v>48731</v>
      </c>
      <c r="D193" s="5">
        <f t="shared" si="14"/>
        <v>337836.2193308424</v>
      </c>
      <c r="E193" s="3">
        <v>8.4</v>
      </c>
      <c r="F193" s="5">
        <f t="shared" si="12"/>
        <v>2364.8535353158964</v>
      </c>
      <c r="G193" s="5">
        <v>8615</v>
      </c>
      <c r="H193" s="5"/>
      <c r="I193" s="5">
        <f t="shared" si="15"/>
        <v>6250.146464684103</v>
      </c>
      <c r="J193" s="5">
        <f t="shared" si="13"/>
        <v>331586.07286615827</v>
      </c>
    </row>
    <row r="194" spans="2:10" ht="15">
      <c r="B194" s="3">
        <f t="shared" si="11"/>
        <v>191</v>
      </c>
      <c r="C194" s="4">
        <v>48761</v>
      </c>
      <c r="D194" s="5">
        <f t="shared" si="14"/>
        <v>331586.07286615827</v>
      </c>
      <c r="E194" s="3">
        <v>8.4</v>
      </c>
      <c r="F194" s="5">
        <f t="shared" si="12"/>
        <v>2321.102510063108</v>
      </c>
      <c r="G194" s="5">
        <v>8615</v>
      </c>
      <c r="H194" s="5"/>
      <c r="I194" s="5">
        <f t="shared" si="15"/>
        <v>6293.897489936891</v>
      </c>
      <c r="J194" s="5">
        <f t="shared" si="13"/>
        <v>325292.17537622136</v>
      </c>
    </row>
    <row r="195" spans="2:10" ht="15">
      <c r="B195" s="3">
        <f t="shared" si="11"/>
        <v>192</v>
      </c>
      <c r="C195" s="4">
        <v>48792</v>
      </c>
      <c r="D195" s="5">
        <f t="shared" si="14"/>
        <v>325292.17537622136</v>
      </c>
      <c r="E195" s="3">
        <v>8.4</v>
      </c>
      <c r="F195" s="5">
        <f t="shared" si="12"/>
        <v>2277.0452276335495</v>
      </c>
      <c r="G195" s="5">
        <v>8615</v>
      </c>
      <c r="H195" s="5"/>
      <c r="I195" s="5">
        <f t="shared" si="15"/>
        <v>6337.954772366451</v>
      </c>
      <c r="J195" s="5">
        <f t="shared" si="13"/>
        <v>318954.2206038549</v>
      </c>
    </row>
    <row r="196" spans="2:10" ht="15">
      <c r="B196" s="3">
        <f t="shared" si="11"/>
        <v>193</v>
      </c>
      <c r="C196" s="4">
        <v>48823</v>
      </c>
      <c r="D196" s="5">
        <f t="shared" si="14"/>
        <v>318954.2206038549</v>
      </c>
      <c r="E196" s="3">
        <v>8.4</v>
      </c>
      <c r="F196" s="5">
        <f t="shared" si="12"/>
        <v>2232.6795442269845</v>
      </c>
      <c r="G196" s="5">
        <v>8615</v>
      </c>
      <c r="H196" s="5">
        <v>1033</v>
      </c>
      <c r="I196" s="5">
        <f t="shared" si="15"/>
        <v>6382.320455773015</v>
      </c>
      <c r="J196" s="5">
        <f t="shared" si="13"/>
        <v>311538.9001480819</v>
      </c>
    </row>
    <row r="197" spans="2:10" ht="15">
      <c r="B197" s="3">
        <f aca="true" t="shared" si="16" ref="B197:B243">B196+1</f>
        <v>194</v>
      </c>
      <c r="C197" s="4">
        <v>48853</v>
      </c>
      <c r="D197" s="5">
        <f t="shared" si="14"/>
        <v>311538.9001480819</v>
      </c>
      <c r="E197" s="3">
        <v>8.4</v>
      </c>
      <c r="F197" s="5">
        <f aca="true" t="shared" si="17" ref="F197:F243">D197*E197/12/100</f>
        <v>2180.772301036573</v>
      </c>
      <c r="G197" s="5">
        <v>8615</v>
      </c>
      <c r="H197" s="5"/>
      <c r="I197" s="5">
        <f t="shared" si="15"/>
        <v>6434.2276989634265</v>
      </c>
      <c r="J197" s="5">
        <f aca="true" t="shared" si="18" ref="J197:J243">D197-H197-I197</f>
        <v>305104.67244911846</v>
      </c>
    </row>
    <row r="198" spans="2:10" ht="15">
      <c r="B198" s="3">
        <f t="shared" si="16"/>
        <v>195</v>
      </c>
      <c r="C198" s="4">
        <v>48884</v>
      </c>
      <c r="D198" s="5">
        <f aca="true" t="shared" si="19" ref="D198:D243">J197</f>
        <v>305104.67244911846</v>
      </c>
      <c r="E198" s="3">
        <v>8.4</v>
      </c>
      <c r="F198" s="5">
        <f t="shared" si="17"/>
        <v>2135.732707143829</v>
      </c>
      <c r="G198" s="5">
        <v>8615</v>
      </c>
      <c r="H198" s="5"/>
      <c r="I198" s="5">
        <f aca="true" t="shared" si="20" ref="I198:I243">G198-F198</f>
        <v>6479.2672928561715</v>
      </c>
      <c r="J198" s="5">
        <f t="shared" si="18"/>
        <v>298625.4051562623</v>
      </c>
    </row>
    <row r="199" spans="2:10" ht="15">
      <c r="B199" s="3">
        <f t="shared" si="16"/>
        <v>196</v>
      </c>
      <c r="C199" s="4">
        <v>48914</v>
      </c>
      <c r="D199" s="5">
        <f t="shared" si="19"/>
        <v>298625.4051562623</v>
      </c>
      <c r="E199" s="3">
        <v>8.4</v>
      </c>
      <c r="F199" s="5">
        <f t="shared" si="17"/>
        <v>2090.377836093836</v>
      </c>
      <c r="G199" s="5">
        <v>8615</v>
      </c>
      <c r="H199" s="5"/>
      <c r="I199" s="5">
        <f t="shared" si="20"/>
        <v>6524.622163906164</v>
      </c>
      <c r="J199" s="5">
        <f t="shared" si="18"/>
        <v>292100.7829923561</v>
      </c>
    </row>
    <row r="200" spans="2:10" ht="15">
      <c r="B200" s="3">
        <f t="shared" si="16"/>
        <v>197</v>
      </c>
      <c r="C200" s="4">
        <v>48945</v>
      </c>
      <c r="D200" s="5">
        <f t="shared" si="19"/>
        <v>292100.7829923561</v>
      </c>
      <c r="E200" s="3">
        <v>8.4</v>
      </c>
      <c r="F200" s="5">
        <f t="shared" si="17"/>
        <v>2044.705480946493</v>
      </c>
      <c r="G200" s="5">
        <v>8615</v>
      </c>
      <c r="H200" s="5"/>
      <c r="I200" s="5">
        <f t="shared" si="20"/>
        <v>6570.2945190535065</v>
      </c>
      <c r="J200" s="5">
        <f t="shared" si="18"/>
        <v>285530.4884733026</v>
      </c>
    </row>
    <row r="201" spans="2:10" ht="15">
      <c r="B201" s="3">
        <f t="shared" si="16"/>
        <v>198</v>
      </c>
      <c r="C201" s="4">
        <v>48976</v>
      </c>
      <c r="D201" s="5">
        <f t="shared" si="19"/>
        <v>285530.4884733026</v>
      </c>
      <c r="E201" s="3">
        <v>8.4</v>
      </c>
      <c r="F201" s="5">
        <f t="shared" si="17"/>
        <v>1998.7134193131185</v>
      </c>
      <c r="G201" s="5">
        <v>8615</v>
      </c>
      <c r="H201" s="5"/>
      <c r="I201" s="5">
        <f t="shared" si="20"/>
        <v>6616.286580686881</v>
      </c>
      <c r="J201" s="5">
        <f t="shared" si="18"/>
        <v>278914.20189261576</v>
      </c>
    </row>
    <row r="202" spans="2:10" ht="15">
      <c r="B202" s="3">
        <f t="shared" si="16"/>
        <v>199</v>
      </c>
      <c r="C202" s="4">
        <v>49004</v>
      </c>
      <c r="D202" s="5">
        <f t="shared" si="19"/>
        <v>278914.20189261576</v>
      </c>
      <c r="E202" s="3">
        <v>8.4</v>
      </c>
      <c r="F202" s="5">
        <f t="shared" si="17"/>
        <v>1952.39941324831</v>
      </c>
      <c r="G202" s="5">
        <v>8615</v>
      </c>
      <c r="H202" s="5"/>
      <c r="I202" s="5">
        <f t="shared" si="20"/>
        <v>6662.60058675169</v>
      </c>
      <c r="J202" s="5">
        <f t="shared" si="18"/>
        <v>272251.60130586405</v>
      </c>
    </row>
    <row r="203" spans="2:10" ht="15">
      <c r="B203" s="3">
        <f t="shared" si="16"/>
        <v>200</v>
      </c>
      <c r="C203" s="4">
        <v>49035</v>
      </c>
      <c r="D203" s="5">
        <f t="shared" si="19"/>
        <v>272251.60130586405</v>
      </c>
      <c r="E203" s="3">
        <v>8.4</v>
      </c>
      <c r="F203" s="5">
        <f t="shared" si="17"/>
        <v>1905.7612091410485</v>
      </c>
      <c r="G203" s="5">
        <v>8615</v>
      </c>
      <c r="H203" s="5"/>
      <c r="I203" s="5">
        <f t="shared" si="20"/>
        <v>6709.238790858952</v>
      </c>
      <c r="J203" s="5">
        <f t="shared" si="18"/>
        <v>265542.3625150051</v>
      </c>
    </row>
    <row r="204" spans="2:10" ht="15">
      <c r="B204" s="3">
        <f t="shared" si="16"/>
        <v>201</v>
      </c>
      <c r="C204" s="4">
        <v>49065</v>
      </c>
      <c r="D204" s="5">
        <f t="shared" si="19"/>
        <v>265542.3625150051</v>
      </c>
      <c r="E204" s="3">
        <v>8.4</v>
      </c>
      <c r="F204" s="5">
        <f t="shared" si="17"/>
        <v>1858.796537605036</v>
      </c>
      <c r="G204" s="5">
        <v>8615</v>
      </c>
      <c r="H204" s="5"/>
      <c r="I204" s="5">
        <f t="shared" si="20"/>
        <v>6756.203462394964</v>
      </c>
      <c r="J204" s="5">
        <f t="shared" si="18"/>
        <v>258786.15905261014</v>
      </c>
    </row>
    <row r="205" spans="2:10" ht="15">
      <c r="B205" s="3">
        <f t="shared" si="16"/>
        <v>202</v>
      </c>
      <c r="C205" s="4">
        <v>49096</v>
      </c>
      <c r="D205" s="5">
        <f t="shared" si="19"/>
        <v>258786.15905261014</v>
      </c>
      <c r="E205" s="3">
        <v>8.4</v>
      </c>
      <c r="F205" s="5">
        <f t="shared" si="17"/>
        <v>1811.5031133682712</v>
      </c>
      <c r="G205" s="5">
        <v>8615</v>
      </c>
      <c r="H205" s="5"/>
      <c r="I205" s="5">
        <f t="shared" si="20"/>
        <v>6803.496886631729</v>
      </c>
      <c r="J205" s="5">
        <f t="shared" si="18"/>
        <v>251982.6621659784</v>
      </c>
    </row>
    <row r="206" spans="2:10" ht="15">
      <c r="B206" s="3">
        <f t="shared" si="16"/>
        <v>203</v>
      </c>
      <c r="C206" s="4">
        <v>49126</v>
      </c>
      <c r="D206" s="5">
        <f t="shared" si="19"/>
        <v>251982.6621659784</v>
      </c>
      <c r="E206" s="3">
        <v>8.4</v>
      </c>
      <c r="F206" s="5">
        <f t="shared" si="17"/>
        <v>1763.8786351618487</v>
      </c>
      <c r="G206" s="5">
        <v>8615</v>
      </c>
      <c r="H206" s="5"/>
      <c r="I206" s="5">
        <f t="shared" si="20"/>
        <v>6851.121364838151</v>
      </c>
      <c r="J206" s="5">
        <f t="shared" si="18"/>
        <v>245131.54080114025</v>
      </c>
    </row>
    <row r="207" spans="2:10" ht="15">
      <c r="B207" s="3">
        <f t="shared" si="16"/>
        <v>204</v>
      </c>
      <c r="C207" s="4">
        <v>49157</v>
      </c>
      <c r="D207" s="5">
        <f t="shared" si="19"/>
        <v>245131.54080114025</v>
      </c>
      <c r="E207" s="3">
        <v>8.4</v>
      </c>
      <c r="F207" s="5">
        <f t="shared" si="17"/>
        <v>1715.9207856079818</v>
      </c>
      <c r="G207" s="5">
        <v>8615</v>
      </c>
      <c r="H207" s="5"/>
      <c r="I207" s="5">
        <f t="shared" si="20"/>
        <v>6899.079214392018</v>
      </c>
      <c r="J207" s="5">
        <f t="shared" si="18"/>
        <v>238232.46158674822</v>
      </c>
    </row>
    <row r="208" spans="2:10" ht="15">
      <c r="B208" s="3">
        <f t="shared" si="16"/>
        <v>205</v>
      </c>
      <c r="C208" s="4">
        <v>49188</v>
      </c>
      <c r="D208" s="5">
        <f t="shared" si="19"/>
        <v>238232.46158674822</v>
      </c>
      <c r="E208" s="3">
        <v>8.4</v>
      </c>
      <c r="F208" s="5">
        <f t="shared" si="17"/>
        <v>1667.6272311072375</v>
      </c>
      <c r="G208" s="5">
        <v>8615</v>
      </c>
      <c r="H208" s="5">
        <v>1033</v>
      </c>
      <c r="I208" s="5">
        <f t="shared" si="20"/>
        <v>6947.372768892763</v>
      </c>
      <c r="J208" s="5">
        <f t="shared" si="18"/>
        <v>230252.08881785546</v>
      </c>
    </row>
    <row r="209" spans="2:10" ht="15">
      <c r="B209" s="3">
        <f t="shared" si="16"/>
        <v>206</v>
      </c>
      <c r="C209" s="4">
        <v>49218</v>
      </c>
      <c r="D209" s="5">
        <f t="shared" si="19"/>
        <v>230252.08881785546</v>
      </c>
      <c r="E209" s="3">
        <v>8.4</v>
      </c>
      <c r="F209" s="5">
        <f t="shared" si="17"/>
        <v>1611.7646217249885</v>
      </c>
      <c r="G209" s="5">
        <v>8615</v>
      </c>
      <c r="H209" s="5"/>
      <c r="I209" s="5">
        <f t="shared" si="20"/>
        <v>7003.2353782750115</v>
      </c>
      <c r="J209" s="5">
        <f t="shared" si="18"/>
        <v>223248.85343958045</v>
      </c>
    </row>
    <row r="210" spans="2:10" ht="15">
      <c r="B210" s="3">
        <f t="shared" si="16"/>
        <v>207</v>
      </c>
      <c r="C210" s="4">
        <v>49249</v>
      </c>
      <c r="D210" s="5">
        <f t="shared" si="19"/>
        <v>223248.85343958045</v>
      </c>
      <c r="E210" s="3">
        <v>8.4</v>
      </c>
      <c r="F210" s="5">
        <f t="shared" si="17"/>
        <v>1562.741974077063</v>
      </c>
      <c r="G210" s="5">
        <v>8615</v>
      </c>
      <c r="H210" s="5"/>
      <c r="I210" s="5">
        <f t="shared" si="20"/>
        <v>7052.258025922937</v>
      </c>
      <c r="J210" s="5">
        <f t="shared" si="18"/>
        <v>216196.59541365752</v>
      </c>
    </row>
    <row r="211" spans="2:10" ht="15">
      <c r="B211" s="3">
        <f t="shared" si="16"/>
        <v>208</v>
      </c>
      <c r="C211" s="4">
        <v>49279</v>
      </c>
      <c r="D211" s="5">
        <f t="shared" si="19"/>
        <v>216196.59541365752</v>
      </c>
      <c r="E211" s="3">
        <v>8.4</v>
      </c>
      <c r="F211" s="5">
        <f t="shared" si="17"/>
        <v>1513.3761678956027</v>
      </c>
      <c r="G211" s="5">
        <v>8615</v>
      </c>
      <c r="H211" s="5"/>
      <c r="I211" s="5">
        <f t="shared" si="20"/>
        <v>7101.6238321043975</v>
      </c>
      <c r="J211" s="5">
        <f t="shared" si="18"/>
        <v>209094.9715815531</v>
      </c>
    </row>
    <row r="212" spans="2:10" ht="15">
      <c r="B212" s="3">
        <f t="shared" si="16"/>
        <v>209</v>
      </c>
      <c r="C212" s="4">
        <v>49310</v>
      </c>
      <c r="D212" s="5">
        <f t="shared" si="19"/>
        <v>209094.9715815531</v>
      </c>
      <c r="E212" s="3">
        <v>8.4</v>
      </c>
      <c r="F212" s="5">
        <f t="shared" si="17"/>
        <v>1463.6648010708718</v>
      </c>
      <c r="G212" s="5">
        <v>8615</v>
      </c>
      <c r="H212" s="5"/>
      <c r="I212" s="5">
        <f t="shared" si="20"/>
        <v>7151.335198929128</v>
      </c>
      <c r="J212" s="5">
        <f t="shared" si="18"/>
        <v>201943.63638262398</v>
      </c>
    </row>
    <row r="213" spans="2:10" ht="15">
      <c r="B213" s="3">
        <f t="shared" si="16"/>
        <v>210</v>
      </c>
      <c r="C213" s="4">
        <v>49341</v>
      </c>
      <c r="D213" s="5">
        <f t="shared" si="19"/>
        <v>201943.63638262398</v>
      </c>
      <c r="E213" s="3">
        <v>8.4</v>
      </c>
      <c r="F213" s="5">
        <f t="shared" si="17"/>
        <v>1413.605454678368</v>
      </c>
      <c r="G213" s="5">
        <v>8615</v>
      </c>
      <c r="H213" s="5"/>
      <c r="I213" s="5">
        <f t="shared" si="20"/>
        <v>7201.394545321632</v>
      </c>
      <c r="J213" s="5">
        <f t="shared" si="18"/>
        <v>194742.24183730234</v>
      </c>
    </row>
    <row r="214" spans="2:10" ht="15">
      <c r="B214" s="3">
        <f t="shared" si="16"/>
        <v>211</v>
      </c>
      <c r="C214" s="4">
        <v>49369</v>
      </c>
      <c r="D214" s="5">
        <f t="shared" si="19"/>
        <v>194742.24183730234</v>
      </c>
      <c r="E214" s="3">
        <v>8.4</v>
      </c>
      <c r="F214" s="5">
        <f t="shared" si="17"/>
        <v>1363.1956928611166</v>
      </c>
      <c r="G214" s="5">
        <v>8615</v>
      </c>
      <c r="H214" s="5"/>
      <c r="I214" s="5">
        <f t="shared" si="20"/>
        <v>7251.804307138884</v>
      </c>
      <c r="J214" s="5">
        <f t="shared" si="18"/>
        <v>187490.43753016344</v>
      </c>
    </row>
    <row r="215" spans="2:10" ht="15">
      <c r="B215" s="3">
        <f t="shared" si="16"/>
        <v>212</v>
      </c>
      <c r="C215" s="4">
        <v>49400</v>
      </c>
      <c r="D215" s="5">
        <f t="shared" si="19"/>
        <v>187490.43753016344</v>
      </c>
      <c r="E215" s="3">
        <v>8.4</v>
      </c>
      <c r="F215" s="5">
        <f t="shared" si="17"/>
        <v>1312.4330627111442</v>
      </c>
      <c r="G215" s="5">
        <v>8615</v>
      </c>
      <c r="H215" s="5"/>
      <c r="I215" s="5">
        <f t="shared" si="20"/>
        <v>7302.566937288856</v>
      </c>
      <c r="J215" s="5">
        <f t="shared" si="18"/>
        <v>180187.8705928746</v>
      </c>
    </row>
    <row r="216" spans="2:10" ht="15">
      <c r="B216" s="3">
        <f t="shared" si="16"/>
        <v>213</v>
      </c>
      <c r="C216" s="4">
        <v>49430</v>
      </c>
      <c r="D216" s="5">
        <f t="shared" si="19"/>
        <v>180187.8705928746</v>
      </c>
      <c r="E216" s="3">
        <v>8.4</v>
      </c>
      <c r="F216" s="5">
        <f t="shared" si="17"/>
        <v>1261.3150941501221</v>
      </c>
      <c r="G216" s="5">
        <v>8615</v>
      </c>
      <c r="H216" s="5"/>
      <c r="I216" s="5">
        <f t="shared" si="20"/>
        <v>7353.684905849877</v>
      </c>
      <c r="J216" s="5">
        <f t="shared" si="18"/>
        <v>172834.18568702473</v>
      </c>
    </row>
    <row r="217" spans="2:10" ht="15">
      <c r="B217" s="3">
        <f t="shared" si="16"/>
        <v>214</v>
      </c>
      <c r="C217" s="4">
        <v>49461</v>
      </c>
      <c r="D217" s="5">
        <f t="shared" si="19"/>
        <v>172834.18568702473</v>
      </c>
      <c r="E217" s="3">
        <v>8.4</v>
      </c>
      <c r="F217" s="5">
        <f t="shared" si="17"/>
        <v>1209.839299809173</v>
      </c>
      <c r="G217" s="5">
        <v>8615</v>
      </c>
      <c r="H217" s="5"/>
      <c r="I217" s="5">
        <f t="shared" si="20"/>
        <v>7405.160700190827</v>
      </c>
      <c r="J217" s="5">
        <f t="shared" si="18"/>
        <v>165429.02498683392</v>
      </c>
    </row>
    <row r="218" spans="2:10" ht="15">
      <c r="B218" s="3">
        <f t="shared" si="16"/>
        <v>215</v>
      </c>
      <c r="C218" s="4">
        <v>49491</v>
      </c>
      <c r="D218" s="5">
        <f t="shared" si="19"/>
        <v>165429.02498683392</v>
      </c>
      <c r="E218" s="3">
        <v>8.4</v>
      </c>
      <c r="F218" s="5">
        <f t="shared" si="17"/>
        <v>1158.0031749078375</v>
      </c>
      <c r="G218" s="5">
        <v>8615</v>
      </c>
      <c r="H218" s="5"/>
      <c r="I218" s="5">
        <f t="shared" si="20"/>
        <v>7456.996825092163</v>
      </c>
      <c r="J218" s="5">
        <f t="shared" si="18"/>
        <v>157972.02816174176</v>
      </c>
    </row>
    <row r="219" spans="2:10" ht="15">
      <c r="B219" s="3">
        <f t="shared" si="16"/>
        <v>216</v>
      </c>
      <c r="C219" s="4">
        <v>49522</v>
      </c>
      <c r="D219" s="5">
        <f t="shared" si="19"/>
        <v>157972.02816174176</v>
      </c>
      <c r="E219" s="3">
        <v>8.4</v>
      </c>
      <c r="F219" s="5">
        <f t="shared" si="17"/>
        <v>1105.8041971321923</v>
      </c>
      <c r="G219" s="5">
        <v>8615</v>
      </c>
      <c r="H219" s="5"/>
      <c r="I219" s="5">
        <f t="shared" si="20"/>
        <v>7509.195802867807</v>
      </c>
      <c r="J219" s="5">
        <f t="shared" si="18"/>
        <v>150462.83235887394</v>
      </c>
    </row>
    <row r="220" spans="2:10" ht="15">
      <c r="B220" s="3">
        <f t="shared" si="16"/>
        <v>217</v>
      </c>
      <c r="C220" s="4">
        <v>49553</v>
      </c>
      <c r="D220" s="5">
        <f t="shared" si="19"/>
        <v>150462.83235887394</v>
      </c>
      <c r="E220" s="3">
        <v>8.4</v>
      </c>
      <c r="F220" s="5">
        <f t="shared" si="17"/>
        <v>1053.2398265121178</v>
      </c>
      <c r="G220" s="5">
        <v>8615</v>
      </c>
      <c r="H220" s="5">
        <v>1033</v>
      </c>
      <c r="I220" s="5">
        <f t="shared" si="20"/>
        <v>7561.760173487883</v>
      </c>
      <c r="J220" s="5">
        <f t="shared" si="18"/>
        <v>141868.07218538606</v>
      </c>
    </row>
    <row r="221" spans="2:10" ht="15">
      <c r="B221" s="3">
        <f t="shared" si="16"/>
        <v>218</v>
      </c>
      <c r="C221" s="4">
        <v>49583</v>
      </c>
      <c r="D221" s="5">
        <f t="shared" si="19"/>
        <v>141868.07218538606</v>
      </c>
      <c r="E221" s="3">
        <v>8.4</v>
      </c>
      <c r="F221" s="5">
        <f t="shared" si="17"/>
        <v>993.0765052977024</v>
      </c>
      <c r="G221" s="5">
        <v>8615</v>
      </c>
      <c r="H221" s="5"/>
      <c r="I221" s="5">
        <f t="shared" si="20"/>
        <v>7621.923494702298</v>
      </c>
      <c r="J221" s="5">
        <f t="shared" si="18"/>
        <v>134246.14869068377</v>
      </c>
    </row>
    <row r="222" spans="2:10" ht="15">
      <c r="B222" s="3">
        <f t="shared" si="16"/>
        <v>219</v>
      </c>
      <c r="C222" s="4">
        <v>49614</v>
      </c>
      <c r="D222" s="5">
        <f t="shared" si="19"/>
        <v>134246.14869068377</v>
      </c>
      <c r="E222" s="3">
        <v>8.4</v>
      </c>
      <c r="F222" s="5">
        <f t="shared" si="17"/>
        <v>939.7230408347864</v>
      </c>
      <c r="G222" s="5">
        <v>8615</v>
      </c>
      <c r="H222" s="5"/>
      <c r="I222" s="5">
        <f t="shared" si="20"/>
        <v>7675.276959165214</v>
      </c>
      <c r="J222" s="5">
        <f t="shared" si="18"/>
        <v>126570.87173151855</v>
      </c>
    </row>
    <row r="223" spans="2:10" ht="15">
      <c r="B223" s="3">
        <f t="shared" si="16"/>
        <v>220</v>
      </c>
      <c r="C223" s="4">
        <v>49644</v>
      </c>
      <c r="D223" s="5">
        <f t="shared" si="19"/>
        <v>126570.87173151855</v>
      </c>
      <c r="E223" s="3">
        <v>8.4</v>
      </c>
      <c r="F223" s="5">
        <f t="shared" si="17"/>
        <v>885.99610212063</v>
      </c>
      <c r="G223" s="5">
        <v>8615</v>
      </c>
      <c r="H223" s="5"/>
      <c r="I223" s="5">
        <f t="shared" si="20"/>
        <v>7729.00389787937</v>
      </c>
      <c r="J223" s="5">
        <f t="shared" si="18"/>
        <v>118841.86783363917</v>
      </c>
    </row>
    <row r="224" spans="2:10" ht="15">
      <c r="B224" s="3">
        <f t="shared" si="16"/>
        <v>221</v>
      </c>
      <c r="C224" s="4">
        <v>49675</v>
      </c>
      <c r="D224" s="5">
        <f t="shared" si="19"/>
        <v>118841.86783363917</v>
      </c>
      <c r="E224" s="3">
        <v>8.4</v>
      </c>
      <c r="F224" s="5">
        <f t="shared" si="17"/>
        <v>831.8930748354743</v>
      </c>
      <c r="G224" s="5">
        <v>8615</v>
      </c>
      <c r="H224" s="5"/>
      <c r="I224" s="5">
        <f t="shared" si="20"/>
        <v>7783.106925164526</v>
      </c>
      <c r="J224" s="5">
        <f t="shared" si="18"/>
        <v>111058.76090847465</v>
      </c>
    </row>
    <row r="225" spans="2:10" ht="15">
      <c r="B225" s="3">
        <f t="shared" si="16"/>
        <v>222</v>
      </c>
      <c r="C225" s="4">
        <v>49706</v>
      </c>
      <c r="D225" s="5">
        <f t="shared" si="19"/>
        <v>111058.76090847465</v>
      </c>
      <c r="E225" s="3">
        <v>8.4</v>
      </c>
      <c r="F225" s="5">
        <f t="shared" si="17"/>
        <v>777.4113263593225</v>
      </c>
      <c r="G225" s="5">
        <v>8615</v>
      </c>
      <c r="H225" s="5"/>
      <c r="I225" s="5">
        <f t="shared" si="20"/>
        <v>7837.588673640677</v>
      </c>
      <c r="J225" s="5">
        <f t="shared" si="18"/>
        <v>103221.17223483397</v>
      </c>
    </row>
    <row r="226" spans="2:10" ht="15">
      <c r="B226" s="3">
        <f t="shared" si="16"/>
        <v>223</v>
      </c>
      <c r="C226" s="4">
        <v>49735</v>
      </c>
      <c r="D226" s="5">
        <f t="shared" si="19"/>
        <v>103221.17223483397</v>
      </c>
      <c r="E226" s="3">
        <v>8.4</v>
      </c>
      <c r="F226" s="5">
        <f t="shared" si="17"/>
        <v>722.5482056438377</v>
      </c>
      <c r="G226" s="5">
        <v>8615</v>
      </c>
      <c r="H226" s="5"/>
      <c r="I226" s="5">
        <f t="shared" si="20"/>
        <v>7892.451794356162</v>
      </c>
      <c r="J226" s="5">
        <f t="shared" si="18"/>
        <v>95328.7204404778</v>
      </c>
    </row>
    <row r="227" spans="2:10" ht="15">
      <c r="B227" s="3">
        <f t="shared" si="16"/>
        <v>224</v>
      </c>
      <c r="C227" s="4">
        <v>49766</v>
      </c>
      <c r="D227" s="5">
        <f t="shared" si="19"/>
        <v>95328.7204404778</v>
      </c>
      <c r="E227" s="3">
        <v>8.4</v>
      </c>
      <c r="F227" s="5">
        <f t="shared" si="17"/>
        <v>667.3010430833446</v>
      </c>
      <c r="G227" s="5">
        <v>8615</v>
      </c>
      <c r="H227" s="5"/>
      <c r="I227" s="5">
        <f t="shared" si="20"/>
        <v>7947.698956916655</v>
      </c>
      <c r="J227" s="5">
        <f t="shared" si="18"/>
        <v>87381.02148356114</v>
      </c>
    </row>
    <row r="228" spans="2:10" ht="15">
      <c r="B228" s="3">
        <f t="shared" si="16"/>
        <v>225</v>
      </c>
      <c r="C228" s="4">
        <v>49796</v>
      </c>
      <c r="D228" s="5">
        <f t="shared" si="19"/>
        <v>87381.02148356114</v>
      </c>
      <c r="E228" s="3">
        <v>8.4</v>
      </c>
      <c r="F228" s="5">
        <f t="shared" si="17"/>
        <v>611.667150384928</v>
      </c>
      <c r="G228" s="5">
        <v>8615</v>
      </c>
      <c r="H228" s="5"/>
      <c r="I228" s="5">
        <f t="shared" si="20"/>
        <v>8003.332849615072</v>
      </c>
      <c r="J228" s="5">
        <f t="shared" si="18"/>
        <v>79377.68863394606</v>
      </c>
    </row>
    <row r="229" spans="2:10" ht="15">
      <c r="B229" s="3">
        <f t="shared" si="16"/>
        <v>226</v>
      </c>
      <c r="C229" s="4">
        <v>49827</v>
      </c>
      <c r="D229" s="5">
        <f t="shared" si="19"/>
        <v>79377.68863394606</v>
      </c>
      <c r="E229" s="3">
        <v>8.4</v>
      </c>
      <c r="F229" s="5">
        <f t="shared" si="17"/>
        <v>555.6438204376225</v>
      </c>
      <c r="G229" s="5">
        <v>8615</v>
      </c>
      <c r="H229" s="5"/>
      <c r="I229" s="5">
        <f t="shared" si="20"/>
        <v>8059.356179562377</v>
      </c>
      <c r="J229" s="5">
        <f t="shared" si="18"/>
        <v>71318.33245438368</v>
      </c>
    </row>
    <row r="230" spans="2:10" ht="15">
      <c r="B230" s="3">
        <f t="shared" si="16"/>
        <v>227</v>
      </c>
      <c r="C230" s="4">
        <v>49857</v>
      </c>
      <c r="D230" s="5">
        <f t="shared" si="19"/>
        <v>71318.33245438368</v>
      </c>
      <c r="E230" s="3">
        <v>8.4</v>
      </c>
      <c r="F230" s="5">
        <f t="shared" si="17"/>
        <v>499.2283271806858</v>
      </c>
      <c r="G230" s="5">
        <v>8615</v>
      </c>
      <c r="H230" s="5"/>
      <c r="I230" s="5">
        <f t="shared" si="20"/>
        <v>8115.7716728193145</v>
      </c>
      <c r="J230" s="5">
        <f t="shared" si="18"/>
        <v>63202.56078156437</v>
      </c>
    </row>
    <row r="231" spans="2:10" ht="15">
      <c r="B231" s="3">
        <f t="shared" si="16"/>
        <v>228</v>
      </c>
      <c r="C231" s="4">
        <v>49888</v>
      </c>
      <c r="D231" s="5">
        <f t="shared" si="19"/>
        <v>63202.56078156437</v>
      </c>
      <c r="E231" s="3">
        <v>8.4</v>
      </c>
      <c r="F231" s="5">
        <f t="shared" si="17"/>
        <v>442.41792547095065</v>
      </c>
      <c r="G231" s="5">
        <v>8615</v>
      </c>
      <c r="H231" s="5"/>
      <c r="I231" s="5">
        <f t="shared" si="20"/>
        <v>8172.582074529049</v>
      </c>
      <c r="J231" s="5">
        <f t="shared" si="18"/>
        <v>55029.97870703532</v>
      </c>
    </row>
    <row r="232" spans="2:10" ht="15">
      <c r="B232" s="3">
        <f t="shared" si="16"/>
        <v>229</v>
      </c>
      <c r="C232" s="4">
        <v>49919</v>
      </c>
      <c r="D232" s="5">
        <f t="shared" si="19"/>
        <v>55029.97870703532</v>
      </c>
      <c r="E232" s="3">
        <v>8.4</v>
      </c>
      <c r="F232" s="5">
        <f t="shared" si="17"/>
        <v>385.20985094924725</v>
      </c>
      <c r="G232" s="5">
        <v>8615</v>
      </c>
      <c r="H232" s="5">
        <v>1033</v>
      </c>
      <c r="I232" s="5">
        <f t="shared" si="20"/>
        <v>8229.790149050752</v>
      </c>
      <c r="J232" s="5">
        <f t="shared" si="18"/>
        <v>45767.18855798457</v>
      </c>
    </row>
    <row r="233" spans="2:10" ht="15">
      <c r="B233" s="3">
        <f t="shared" si="16"/>
        <v>230</v>
      </c>
      <c r="C233" s="4">
        <v>49949</v>
      </c>
      <c r="D233" s="5">
        <f t="shared" si="19"/>
        <v>45767.18855798457</v>
      </c>
      <c r="E233" s="3">
        <v>8.4</v>
      </c>
      <c r="F233" s="5">
        <f t="shared" si="17"/>
        <v>320.370319905892</v>
      </c>
      <c r="G233" s="5">
        <v>8615</v>
      </c>
      <c r="H233" s="5"/>
      <c r="I233" s="5">
        <f t="shared" si="20"/>
        <v>8294.629680094107</v>
      </c>
      <c r="J233" s="5">
        <f t="shared" si="18"/>
        <v>37472.558877890464</v>
      </c>
    </row>
    <row r="234" spans="2:10" ht="15">
      <c r="B234" s="3">
        <f t="shared" si="16"/>
        <v>231</v>
      </c>
      <c r="C234" s="4">
        <v>49980</v>
      </c>
      <c r="D234" s="5">
        <f t="shared" si="19"/>
        <v>37472.558877890464</v>
      </c>
      <c r="E234" s="3">
        <v>8.4</v>
      </c>
      <c r="F234" s="5">
        <f t="shared" si="17"/>
        <v>262.3079121452333</v>
      </c>
      <c r="G234" s="5">
        <v>8615</v>
      </c>
      <c r="H234" s="5"/>
      <c r="I234" s="5">
        <f t="shared" si="20"/>
        <v>8352.692087854766</v>
      </c>
      <c r="J234" s="5">
        <f t="shared" si="18"/>
        <v>29119.866790035696</v>
      </c>
    </row>
    <row r="235" spans="2:10" ht="15">
      <c r="B235" s="3">
        <f t="shared" si="16"/>
        <v>232</v>
      </c>
      <c r="C235" s="4">
        <v>50010</v>
      </c>
      <c r="D235" s="5">
        <f t="shared" si="19"/>
        <v>29119.866790035696</v>
      </c>
      <c r="E235" s="3">
        <v>8.4</v>
      </c>
      <c r="F235" s="5">
        <f t="shared" si="17"/>
        <v>203.83906753024988</v>
      </c>
      <c r="G235" s="5">
        <v>8615</v>
      </c>
      <c r="H235" s="5"/>
      <c r="I235" s="5">
        <f t="shared" si="20"/>
        <v>8411.16093246975</v>
      </c>
      <c r="J235" s="5">
        <f t="shared" si="18"/>
        <v>20708.705857565947</v>
      </c>
    </row>
    <row r="236" spans="2:10" ht="15">
      <c r="B236" s="3">
        <f t="shared" si="16"/>
        <v>233</v>
      </c>
      <c r="C236" s="4">
        <v>50041</v>
      </c>
      <c r="D236" s="5">
        <f t="shared" si="19"/>
        <v>20708.705857565947</v>
      </c>
      <c r="E236" s="3">
        <v>8.4</v>
      </c>
      <c r="F236" s="5">
        <f t="shared" si="17"/>
        <v>144.96094100296162</v>
      </c>
      <c r="G236" s="5">
        <v>8615</v>
      </c>
      <c r="H236" s="5"/>
      <c r="I236" s="5">
        <f t="shared" si="20"/>
        <v>8470.039058997038</v>
      </c>
      <c r="J236" s="5">
        <f t="shared" si="18"/>
        <v>12238.66679856891</v>
      </c>
    </row>
    <row r="237" spans="2:10" ht="15">
      <c r="B237" s="3">
        <f t="shared" si="16"/>
        <v>234</v>
      </c>
      <c r="C237" s="4">
        <v>50072</v>
      </c>
      <c r="D237" s="5">
        <f t="shared" si="19"/>
        <v>12238.66679856891</v>
      </c>
      <c r="E237" s="3">
        <v>8.4</v>
      </c>
      <c r="F237" s="5">
        <f t="shared" si="17"/>
        <v>85.67066758998237</v>
      </c>
      <c r="G237" s="5">
        <v>8615</v>
      </c>
      <c r="H237" s="5"/>
      <c r="I237" s="5">
        <f t="shared" si="20"/>
        <v>8529.329332410018</v>
      </c>
      <c r="J237" s="5">
        <f t="shared" si="18"/>
        <v>3709.3374661588914</v>
      </c>
    </row>
    <row r="238" spans="2:10" ht="15">
      <c r="B238" s="3">
        <f t="shared" si="16"/>
        <v>235</v>
      </c>
      <c r="C238" s="4">
        <v>50100</v>
      </c>
      <c r="D238" s="5">
        <f t="shared" si="19"/>
        <v>3709.3374661588914</v>
      </c>
      <c r="E238" s="3">
        <v>8.4</v>
      </c>
      <c r="F238" s="5">
        <f t="shared" si="17"/>
        <v>25.965362263112244</v>
      </c>
      <c r="G238" s="5">
        <v>8615</v>
      </c>
      <c r="H238" s="5"/>
      <c r="I238" s="5">
        <f t="shared" si="20"/>
        <v>8589.034637736888</v>
      </c>
      <c r="J238" s="5">
        <f t="shared" si="18"/>
        <v>-4879.697171577996</v>
      </c>
    </row>
    <row r="239" spans="2:10" ht="15">
      <c r="B239" s="3">
        <f t="shared" si="16"/>
        <v>236</v>
      </c>
      <c r="C239" s="4">
        <v>50131</v>
      </c>
      <c r="D239" s="5">
        <f t="shared" si="19"/>
        <v>-4879.697171577996</v>
      </c>
      <c r="E239" s="3">
        <v>8.4</v>
      </c>
      <c r="F239" s="5">
        <f t="shared" si="17"/>
        <v>-34.15788020104598</v>
      </c>
      <c r="G239" s="5">
        <v>8615</v>
      </c>
      <c r="H239" s="5"/>
      <c r="I239" s="5">
        <f t="shared" si="20"/>
        <v>8649.157880201046</v>
      </c>
      <c r="J239" s="5">
        <f t="shared" si="18"/>
        <v>-13528.855051779043</v>
      </c>
    </row>
    <row r="240" spans="2:10" ht="15">
      <c r="B240" s="3">
        <f t="shared" si="16"/>
        <v>237</v>
      </c>
      <c r="C240" s="4">
        <v>50161</v>
      </c>
      <c r="D240" s="5">
        <f t="shared" si="19"/>
        <v>-13528.855051779043</v>
      </c>
      <c r="E240" s="3">
        <v>8.4</v>
      </c>
      <c r="F240" s="5">
        <f t="shared" si="17"/>
        <v>-94.7019853624533</v>
      </c>
      <c r="G240" s="5">
        <v>8615</v>
      </c>
      <c r="H240" s="5"/>
      <c r="I240" s="5">
        <f t="shared" si="20"/>
        <v>8709.701985362453</v>
      </c>
      <c r="J240" s="5">
        <f t="shared" si="18"/>
        <v>-22238.557037141494</v>
      </c>
    </row>
    <row r="241" spans="2:10" ht="15">
      <c r="B241" s="3">
        <f t="shared" si="16"/>
        <v>238</v>
      </c>
      <c r="C241" s="4">
        <v>50192</v>
      </c>
      <c r="D241" s="5">
        <f t="shared" si="19"/>
        <v>-22238.557037141494</v>
      </c>
      <c r="E241" s="3">
        <v>8.4</v>
      </c>
      <c r="F241" s="5">
        <f t="shared" si="17"/>
        <v>-155.66989925999047</v>
      </c>
      <c r="G241" s="5">
        <v>8615</v>
      </c>
      <c r="H241" s="5"/>
      <c r="I241" s="5">
        <f t="shared" si="20"/>
        <v>8770.66989925999</v>
      </c>
      <c r="J241" s="5">
        <f t="shared" si="18"/>
        <v>-31009.226936401486</v>
      </c>
    </row>
    <row r="242" spans="2:10" ht="15">
      <c r="B242" s="3">
        <f t="shared" si="16"/>
        <v>239</v>
      </c>
      <c r="C242" s="4">
        <v>50222</v>
      </c>
      <c r="D242" s="5">
        <f t="shared" si="19"/>
        <v>-31009.226936401486</v>
      </c>
      <c r="E242" s="3">
        <v>8.4</v>
      </c>
      <c r="F242" s="5">
        <f t="shared" si="17"/>
        <v>-217.06458855481043</v>
      </c>
      <c r="G242" s="5">
        <v>8615</v>
      </c>
      <c r="H242" s="5"/>
      <c r="I242" s="5">
        <f t="shared" si="20"/>
        <v>8832.064588554811</v>
      </c>
      <c r="J242" s="5">
        <f t="shared" si="18"/>
        <v>-39841.291524956294</v>
      </c>
    </row>
    <row r="243" spans="2:10" ht="15">
      <c r="B243" s="3">
        <f t="shared" si="16"/>
        <v>240</v>
      </c>
      <c r="C243" s="4">
        <v>50253</v>
      </c>
      <c r="D243" s="5">
        <f t="shared" si="19"/>
        <v>-39841.291524956294</v>
      </c>
      <c r="E243" s="3">
        <v>8.4</v>
      </c>
      <c r="F243" s="5">
        <f t="shared" si="17"/>
        <v>-278.88904067469406</v>
      </c>
      <c r="G243" s="5">
        <v>8615</v>
      </c>
      <c r="H243" s="5"/>
      <c r="I243" s="5">
        <f t="shared" si="20"/>
        <v>8893.889040674694</v>
      </c>
      <c r="J243" s="5">
        <f t="shared" si="18"/>
        <v>-48735.18056563099</v>
      </c>
    </row>
    <row r="244" ht="12.75">
      <c r="H244" s="1">
        <f>SUM(H38:H243)</f>
        <v>19630.2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LARSEN &amp; TOUBRO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SCK</cp:lastModifiedBy>
  <dcterms:created xsi:type="dcterms:W3CDTF">2009-02-10T06:44:53Z</dcterms:created>
  <dcterms:modified xsi:type="dcterms:W3CDTF">2017-09-29T13:02:06Z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5H5DYU646YD4-26-8</vt:lpwstr>
  </property>
  <property fmtid="{D5CDD505-2E9C-101B-9397-08002B2CF9AE}" pid="3" name="_dlc_DocIdItemGuid">
    <vt:lpwstr>46e93325-2731-475d-8ffa-a4f65834d943</vt:lpwstr>
  </property>
  <property fmtid="{D5CDD505-2E9C-101B-9397-08002B2CF9AE}" pid="4" name="_dlc_DocIdUrl">
    <vt:lpwstr>http://vpwdvmossintra:8080/SITES/financeaccounts/_layouts/DocIdRedir.aspx?ID=5H5DYU646YD4-26-8, 5H5DYU646YD4-26-8</vt:lpwstr>
  </property>
</Properties>
</file>