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<sst xmlns="http://schemas.openxmlformats.org/spreadsheetml/2006/main" count="13" uniqueCount="13">
  <si>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Date</t>
  </si>
  <si>
    <t>Loan Payment Track  Book</t>
  </si>
  <si>
    <t>Repayment can be done without penalty</t>
  </si>
  <si>
    <t>Remarks</t>
  </si>
  <si>
    <t>Sr No</t>
  </si>
  <si>
    <t xml:space="preserve">Prepared by Strategic Growth Financial Planning Services - Copyright © 2011 </t>
  </si>
  <si>
    <t>Total money paid to bank   - 1268820 Rs/-</t>
  </si>
  <si>
    <t>Loan Amt. in Rs/-</t>
  </si>
  <si>
    <t>EMI Rs/-</t>
  </si>
  <si>
    <t>Intret Amt. Rs/-</t>
  </si>
  <si>
    <t>Principal Amt. Rs/-</t>
  </si>
  <si>
    <t>Closing Balance Rs/-</t>
  </si>
  <si>
    <t>This Home loan payment track book contain example of home loan of 675000 Rs/- from Oct -2011 with 11.5% Intrest rate &amp; EMI 7049 Rs/- for 15 years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</si>
</sst>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mm/yy"/>
    <numFmt numFmtId="166" formatCode="[$-409]h:mm:ss\ AM/PM"/>
    <numFmt numFmtId="167" formatCode="[$-409]dddd\,\ mmmm\ dd\,\ yyyy"/>
    <numFmt numFmtId="168" formatCode="[$-409]d\-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33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5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7" fillId="0" borderId="0" xfId="0" applyFont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7</xdr:col>
      <xdr:colOff>1438275</xdr:colOff>
      <xdr:row>6</xdr:row>
      <xdr:rowOff>152400</xdr:rowOff>
    </xdr:to>
    <xdr:pic>
      <xdr:nvPicPr>
        <xdr:cNvPr id="1" name="Picture 1" descr="Imag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78009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2" max="2" width="17.57421875" style="0" customWidth="1"/>
    <col min="3" max="3" width="15.7109375" style="0" bestFit="1" customWidth="1"/>
    <col min="4" max="4" width="8.28125" style="0" bestFit="1" customWidth="1"/>
    <col min="5" max="5" width="13.8515625" style="0" bestFit="1" customWidth="1"/>
    <col min="6" max="6" width="16.8515625" style="0" bestFit="1" customWidth="1"/>
    <col min="7" max="7" width="18.7109375" style="0" bestFit="1" customWidth="1"/>
    <col min="8" max="8" width="35.00390625" style="0" bestFit="1" customWidth="1"/>
  </cols>
  <sheetData>
    <row r="1" spans="1:8" ht="15">
      <c r="A1" s="17" t="s">
        <v>5</v>
      </c>
      <c r="B1" s="17"/>
      <c r="C1" s="17"/>
      <c r="D1" s="17"/>
      <c r="E1" s="17"/>
      <c r="F1" s="17"/>
      <c r="G1" s="17"/>
      <c r="H1" s="17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8" spans="1:8" ht="12.75">
      <c r="A8" s="18" t="s">
        <v>12</v>
      </c>
      <c r="B8" s="19"/>
      <c r="C8" s="19"/>
      <c r="D8" s="19"/>
      <c r="E8" s="19"/>
      <c r="F8" s="19"/>
      <c r="G8" s="19"/>
      <c r="H8" s="20"/>
    </row>
    <row r="9" spans="1:8" ht="12.75">
      <c r="A9" s="18" t="s">
        <v>6</v>
      </c>
      <c r="B9" s="19"/>
      <c r="C9" s="19"/>
      <c r="D9" s="20"/>
      <c r="E9" s="2"/>
      <c r="F9" s="2"/>
      <c r="G9" s="2"/>
      <c r="H9" s="2"/>
    </row>
    <row r="10" spans="1:8" ht="12.75">
      <c r="A10" s="3"/>
      <c r="B10" s="2"/>
      <c r="C10" s="2"/>
      <c r="D10" s="2"/>
      <c r="E10" s="2"/>
      <c r="F10" s="2"/>
      <c r="G10" s="2"/>
      <c r="H10" s="2"/>
    </row>
    <row r="11" spans="1:8" ht="12.75">
      <c r="A11" s="2"/>
      <c r="B11" s="16" t="s">
        <v>1</v>
      </c>
      <c r="C11" s="16"/>
      <c r="D11" s="16"/>
      <c r="E11" s="16"/>
      <c r="F11" s="16"/>
      <c r="G11" s="16"/>
      <c r="H11" s="2"/>
    </row>
    <row r="12" spans="1:8" ht="12.75">
      <c r="A12" s="2"/>
      <c r="B12" s="4"/>
      <c r="C12" s="5"/>
      <c r="D12" s="4"/>
      <c r="E12" s="4"/>
      <c r="F12" s="4"/>
      <c r="G12" s="4"/>
      <c r="H12" s="2"/>
    </row>
    <row r="13" spans="1:8" ht="12.75">
      <c r="A13" s="6" t="s">
        <v>4</v>
      </c>
      <c r="B13" s="6" t="s">
        <v>0</v>
      </c>
      <c r="C13" s="7" t="s">
        <v>7</v>
      </c>
      <c r="D13" s="8" t="s">
        <v>8</v>
      </c>
      <c r="E13" s="8" t="s">
        <v>9</v>
      </c>
      <c r="F13" s="8" t="s">
        <v>10</v>
      </c>
      <c r="G13" s="8" t="s">
        <v>11</v>
      </c>
      <c r="H13" s="6" t="s">
        <v>3</v>
      </c>
    </row>
    <row r="14" spans="1:8" ht="12.75">
      <c r="A14" s="6">
        <v>1</v>
      </c>
      <c r="B14" s="9">
        <v>40831</v>
      </c>
      <c r="C14" s="10">
        <v>675000</v>
      </c>
      <c r="D14" s="6">
        <v>7049</v>
      </c>
      <c r="E14" s="6">
        <f aca="true" t="shared" si="0" ref="E14:E20">C14*11.5%/12</f>
        <v>6468.75</v>
      </c>
      <c r="F14" s="11">
        <f>D14-E14</f>
        <v>580.25</v>
      </c>
      <c r="G14" s="10">
        <f>C14-F14</f>
        <v>674419.75</v>
      </c>
      <c r="H14" s="6"/>
    </row>
    <row r="15" spans="1:8" ht="12.75">
      <c r="A15" s="6">
        <f>A14+1</f>
        <v>2</v>
      </c>
      <c r="B15" s="9">
        <f>B14+30</f>
        <v>40861</v>
      </c>
      <c r="C15" s="12">
        <f>G14</f>
        <v>674419.75</v>
      </c>
      <c r="D15" s="6">
        <f>D14</f>
        <v>7049</v>
      </c>
      <c r="E15" s="6">
        <f t="shared" si="0"/>
        <v>6463.1892708333335</v>
      </c>
      <c r="F15" s="12">
        <f>D15-E15</f>
        <v>585.8107291666665</v>
      </c>
      <c r="G15" s="10">
        <f>C15-F15</f>
        <v>673833.9392708334</v>
      </c>
      <c r="H15" s="13"/>
    </row>
    <row r="16" spans="1:8" ht="12.75">
      <c r="A16" s="6">
        <f aca="true" t="shared" si="1" ref="A16:A79">A15+1</f>
        <v>3</v>
      </c>
      <c r="B16" s="9">
        <f aca="true" t="shared" si="2" ref="B16:B79">B15+30</f>
        <v>40891</v>
      </c>
      <c r="C16" s="12">
        <f aca="true" t="shared" si="3" ref="C16:C79">G15</f>
        <v>673833.9392708334</v>
      </c>
      <c r="D16" s="6">
        <f aca="true" t="shared" si="4" ref="D16:D79">D15</f>
        <v>7049</v>
      </c>
      <c r="E16" s="6">
        <f t="shared" si="0"/>
        <v>6457.575251345487</v>
      </c>
      <c r="F16" s="12">
        <f aca="true" t="shared" si="5" ref="F16:F79">D16-E16</f>
        <v>591.4247486545128</v>
      </c>
      <c r="G16" s="10">
        <f aca="true" t="shared" si="6" ref="G16:G79">C16-F16</f>
        <v>673242.5145221789</v>
      </c>
      <c r="H16" s="13"/>
    </row>
    <row r="17" spans="1:8" ht="12.75">
      <c r="A17" s="6">
        <f t="shared" si="1"/>
        <v>4</v>
      </c>
      <c r="B17" s="9">
        <f t="shared" si="2"/>
        <v>40921</v>
      </c>
      <c r="C17" s="12">
        <f t="shared" si="3"/>
        <v>673242.5145221789</v>
      </c>
      <c r="D17" s="6">
        <f t="shared" si="4"/>
        <v>7049</v>
      </c>
      <c r="E17" s="6">
        <f t="shared" si="0"/>
        <v>6451.907430837548</v>
      </c>
      <c r="F17" s="12">
        <f t="shared" si="5"/>
        <v>597.0925691624516</v>
      </c>
      <c r="G17" s="10">
        <f t="shared" si="6"/>
        <v>672645.4219530164</v>
      </c>
      <c r="H17" s="13"/>
    </row>
    <row r="18" spans="1:8" ht="12.75">
      <c r="A18" s="6">
        <f t="shared" si="1"/>
        <v>5</v>
      </c>
      <c r="B18" s="9">
        <f t="shared" si="2"/>
        <v>40951</v>
      </c>
      <c r="C18" s="12">
        <f t="shared" si="3"/>
        <v>672645.4219530164</v>
      </c>
      <c r="D18" s="6">
        <f t="shared" si="4"/>
        <v>7049</v>
      </c>
      <c r="E18" s="6">
        <f t="shared" si="0"/>
        <v>6446.185293716408</v>
      </c>
      <c r="F18" s="12">
        <f t="shared" si="5"/>
        <v>602.8147062835924</v>
      </c>
      <c r="G18" s="10">
        <f t="shared" si="6"/>
        <v>672042.6072467328</v>
      </c>
      <c r="H18" s="13"/>
    </row>
    <row r="19" spans="1:8" ht="12.75">
      <c r="A19" s="6">
        <f t="shared" si="1"/>
        <v>6</v>
      </c>
      <c r="B19" s="9">
        <f t="shared" si="2"/>
        <v>40981</v>
      </c>
      <c r="C19" s="12">
        <f t="shared" si="3"/>
        <v>672042.6072467328</v>
      </c>
      <c r="D19" s="6">
        <f t="shared" si="4"/>
        <v>7049</v>
      </c>
      <c r="E19" s="6">
        <f t="shared" si="0"/>
        <v>6440.408319447856</v>
      </c>
      <c r="F19" s="12">
        <f t="shared" si="5"/>
        <v>608.5916805521438</v>
      </c>
      <c r="G19" s="10">
        <f t="shared" si="6"/>
        <v>671434.0155661807</v>
      </c>
      <c r="H19" s="13"/>
    </row>
    <row r="20" spans="1:8" ht="12.75">
      <c r="A20" s="6">
        <f t="shared" si="1"/>
        <v>7</v>
      </c>
      <c r="B20" s="9">
        <f t="shared" si="2"/>
        <v>41011</v>
      </c>
      <c r="C20" s="12">
        <f t="shared" si="3"/>
        <v>671434.0155661807</v>
      </c>
      <c r="D20" s="6">
        <f t="shared" si="4"/>
        <v>7049</v>
      </c>
      <c r="E20" s="6">
        <f t="shared" si="0"/>
        <v>6434.575982509232</v>
      </c>
      <c r="F20" s="12">
        <f t="shared" si="5"/>
        <v>614.4240174907682</v>
      </c>
      <c r="G20" s="10">
        <f t="shared" si="6"/>
        <v>670819.5915486899</v>
      </c>
      <c r="H20" s="13"/>
    </row>
    <row r="21" spans="1:8" ht="12.75">
      <c r="A21" s="6">
        <f t="shared" si="1"/>
        <v>8</v>
      </c>
      <c r="B21" s="9">
        <f t="shared" si="2"/>
        <v>41041</v>
      </c>
      <c r="C21" s="12">
        <f t="shared" si="3"/>
        <v>670819.5915486899</v>
      </c>
      <c r="D21" s="6">
        <f t="shared" si="4"/>
        <v>7049</v>
      </c>
      <c r="E21" s="6">
        <f aca="true" t="shared" si="7" ref="E21:E84">C21*11.5%/12</f>
        <v>6428.6877523416115</v>
      </c>
      <c r="F21" s="12">
        <f t="shared" si="5"/>
        <v>620.3122476583885</v>
      </c>
      <c r="G21" s="10">
        <f t="shared" si="6"/>
        <v>670199.2793010315</v>
      </c>
      <c r="H21" s="13"/>
    </row>
    <row r="22" spans="1:8" ht="12.75">
      <c r="A22" s="6">
        <f t="shared" si="1"/>
        <v>9</v>
      </c>
      <c r="B22" s="9">
        <f t="shared" si="2"/>
        <v>41071</v>
      </c>
      <c r="C22" s="12">
        <f t="shared" si="3"/>
        <v>670199.2793010315</v>
      </c>
      <c r="D22" s="6">
        <f t="shared" si="4"/>
        <v>7049</v>
      </c>
      <c r="E22" s="6">
        <f t="shared" si="7"/>
        <v>6422.743093301552</v>
      </c>
      <c r="F22" s="12">
        <f t="shared" si="5"/>
        <v>626.2569066984479</v>
      </c>
      <c r="G22" s="10">
        <f t="shared" si="6"/>
        <v>669573.022394333</v>
      </c>
      <c r="H22" s="13"/>
    </row>
    <row r="23" spans="1:8" ht="12.75">
      <c r="A23" s="6">
        <f t="shared" si="1"/>
        <v>10</v>
      </c>
      <c r="B23" s="9">
        <f t="shared" si="2"/>
        <v>41101</v>
      </c>
      <c r="C23" s="12">
        <f t="shared" si="3"/>
        <v>669573.022394333</v>
      </c>
      <c r="D23" s="6">
        <f t="shared" si="4"/>
        <v>7049</v>
      </c>
      <c r="E23" s="6">
        <f t="shared" si="7"/>
        <v>6416.741464612358</v>
      </c>
      <c r="F23" s="12">
        <f t="shared" si="5"/>
        <v>632.258535387642</v>
      </c>
      <c r="G23" s="10">
        <f t="shared" si="6"/>
        <v>668940.7638589453</v>
      </c>
      <c r="H23" s="13"/>
    </row>
    <row r="24" spans="1:8" ht="12.75">
      <c r="A24" s="6">
        <f t="shared" si="1"/>
        <v>11</v>
      </c>
      <c r="B24" s="9">
        <f t="shared" si="2"/>
        <v>41131</v>
      </c>
      <c r="C24" s="12">
        <f t="shared" si="3"/>
        <v>668940.7638589453</v>
      </c>
      <c r="D24" s="6">
        <f t="shared" si="4"/>
        <v>7049</v>
      </c>
      <c r="E24" s="6">
        <f t="shared" si="7"/>
        <v>6410.682320314893</v>
      </c>
      <c r="F24" s="12">
        <f t="shared" si="5"/>
        <v>638.3176796851067</v>
      </c>
      <c r="G24" s="10">
        <f t="shared" si="6"/>
        <v>668302.4461792603</v>
      </c>
      <c r="H24" s="13"/>
    </row>
    <row r="25" spans="1:8" ht="12.75">
      <c r="A25" s="6">
        <f t="shared" si="1"/>
        <v>12</v>
      </c>
      <c r="B25" s="9">
        <f t="shared" si="2"/>
        <v>41161</v>
      </c>
      <c r="C25" s="12">
        <f t="shared" si="3"/>
        <v>668302.4461792603</v>
      </c>
      <c r="D25" s="6">
        <f t="shared" si="4"/>
        <v>7049</v>
      </c>
      <c r="E25" s="6">
        <f t="shared" si="7"/>
        <v>6404.565109217911</v>
      </c>
      <c r="F25" s="12">
        <f t="shared" si="5"/>
        <v>644.4348907820886</v>
      </c>
      <c r="G25" s="10">
        <f t="shared" si="6"/>
        <v>667658.0112884782</v>
      </c>
      <c r="H25" s="13"/>
    </row>
    <row r="26" spans="1:8" ht="12.75">
      <c r="A26" s="6">
        <f t="shared" si="1"/>
        <v>13</v>
      </c>
      <c r="B26" s="9">
        <f t="shared" si="2"/>
        <v>41191</v>
      </c>
      <c r="C26" s="12">
        <f t="shared" si="3"/>
        <v>667658.0112884782</v>
      </c>
      <c r="D26" s="6">
        <f t="shared" si="4"/>
        <v>7049</v>
      </c>
      <c r="E26" s="6">
        <f t="shared" si="7"/>
        <v>6398.389274847916</v>
      </c>
      <c r="F26" s="12">
        <f t="shared" si="5"/>
        <v>650.6107251520843</v>
      </c>
      <c r="G26" s="10">
        <f t="shared" si="6"/>
        <v>667007.4005633261</v>
      </c>
      <c r="H26" s="13" t="s">
        <v>2</v>
      </c>
    </row>
    <row r="27" spans="1:8" ht="12.75">
      <c r="A27" s="6">
        <f t="shared" si="1"/>
        <v>14</v>
      </c>
      <c r="B27" s="9">
        <f t="shared" si="2"/>
        <v>41221</v>
      </c>
      <c r="C27" s="12">
        <f t="shared" si="3"/>
        <v>667007.4005633261</v>
      </c>
      <c r="D27" s="6">
        <f t="shared" si="4"/>
        <v>7049</v>
      </c>
      <c r="E27" s="6">
        <f t="shared" si="7"/>
        <v>6392.154255398542</v>
      </c>
      <c r="F27" s="12">
        <f t="shared" si="5"/>
        <v>656.8457446014581</v>
      </c>
      <c r="G27" s="10">
        <f t="shared" si="6"/>
        <v>666350.5548187246</v>
      </c>
      <c r="H27" s="13"/>
    </row>
    <row r="28" spans="1:8" ht="12.75">
      <c r="A28" s="6">
        <f t="shared" si="1"/>
        <v>15</v>
      </c>
      <c r="B28" s="9">
        <f t="shared" si="2"/>
        <v>41251</v>
      </c>
      <c r="C28" s="12">
        <f t="shared" si="3"/>
        <v>666350.5548187246</v>
      </c>
      <c r="D28" s="6">
        <f t="shared" si="4"/>
        <v>7049</v>
      </c>
      <c r="E28" s="6">
        <f t="shared" si="7"/>
        <v>6385.859483679445</v>
      </c>
      <c r="F28" s="12">
        <f t="shared" si="5"/>
        <v>663.1405163205554</v>
      </c>
      <c r="G28" s="10">
        <f t="shared" si="6"/>
        <v>665687.414302404</v>
      </c>
      <c r="H28" s="13"/>
    </row>
    <row r="29" spans="1:8" ht="12.75">
      <c r="A29" s="6">
        <f t="shared" si="1"/>
        <v>16</v>
      </c>
      <c r="B29" s="9">
        <f t="shared" si="2"/>
        <v>41281</v>
      </c>
      <c r="C29" s="12">
        <f t="shared" si="3"/>
        <v>665687.414302404</v>
      </c>
      <c r="D29" s="6">
        <f t="shared" si="4"/>
        <v>7049</v>
      </c>
      <c r="E29" s="6">
        <f t="shared" si="7"/>
        <v>6379.504387064706</v>
      </c>
      <c r="F29" s="12">
        <f t="shared" si="5"/>
        <v>669.495612935294</v>
      </c>
      <c r="G29" s="10">
        <f t="shared" si="6"/>
        <v>665017.9186894688</v>
      </c>
      <c r="H29" s="13"/>
    </row>
    <row r="30" spans="1:8" ht="12.75">
      <c r="A30" s="6">
        <f t="shared" si="1"/>
        <v>17</v>
      </c>
      <c r="B30" s="9">
        <f t="shared" si="2"/>
        <v>41311</v>
      </c>
      <c r="C30" s="12">
        <f t="shared" si="3"/>
        <v>665017.9186894688</v>
      </c>
      <c r="D30" s="6">
        <f t="shared" si="4"/>
        <v>7049</v>
      </c>
      <c r="E30" s="6">
        <f t="shared" si="7"/>
        <v>6373.088387440742</v>
      </c>
      <c r="F30" s="12">
        <f t="shared" si="5"/>
        <v>675.9116125592582</v>
      </c>
      <c r="G30" s="10">
        <f t="shared" si="6"/>
        <v>664342.0070769095</v>
      </c>
      <c r="H30" s="13"/>
    </row>
    <row r="31" spans="1:8" ht="12.75">
      <c r="A31" s="6">
        <f t="shared" si="1"/>
        <v>18</v>
      </c>
      <c r="B31" s="9">
        <f t="shared" si="2"/>
        <v>41341</v>
      </c>
      <c r="C31" s="12">
        <f t="shared" si="3"/>
        <v>664342.0070769095</v>
      </c>
      <c r="D31" s="6">
        <f t="shared" si="4"/>
        <v>7049</v>
      </c>
      <c r="E31" s="6">
        <f t="shared" si="7"/>
        <v>6366.610901153716</v>
      </c>
      <c r="F31" s="12">
        <f t="shared" si="5"/>
        <v>682.3890988462836</v>
      </c>
      <c r="G31" s="10">
        <f t="shared" si="6"/>
        <v>663659.6179780633</v>
      </c>
      <c r="H31" s="13"/>
    </row>
    <row r="32" spans="1:8" ht="12.75">
      <c r="A32" s="6">
        <f t="shared" si="1"/>
        <v>19</v>
      </c>
      <c r="B32" s="9">
        <f t="shared" si="2"/>
        <v>41371</v>
      </c>
      <c r="C32" s="12">
        <f t="shared" si="3"/>
        <v>663659.6179780633</v>
      </c>
      <c r="D32" s="6">
        <f t="shared" si="4"/>
        <v>7049</v>
      </c>
      <c r="E32" s="6">
        <f t="shared" si="7"/>
        <v>6360.071338956441</v>
      </c>
      <c r="F32" s="12">
        <f t="shared" si="5"/>
        <v>688.9286610435593</v>
      </c>
      <c r="G32" s="10">
        <f t="shared" si="6"/>
        <v>662970.6893170198</v>
      </c>
      <c r="H32" s="13"/>
    </row>
    <row r="33" spans="1:8" ht="12.75">
      <c r="A33" s="6">
        <f t="shared" si="1"/>
        <v>20</v>
      </c>
      <c r="B33" s="9">
        <f t="shared" si="2"/>
        <v>41401</v>
      </c>
      <c r="C33" s="12">
        <f t="shared" si="3"/>
        <v>662970.6893170198</v>
      </c>
      <c r="D33" s="6">
        <f t="shared" si="4"/>
        <v>7049</v>
      </c>
      <c r="E33" s="6">
        <f t="shared" si="7"/>
        <v>6353.469105954773</v>
      </c>
      <c r="F33" s="12">
        <f t="shared" si="5"/>
        <v>695.5308940452269</v>
      </c>
      <c r="G33" s="10">
        <f t="shared" si="6"/>
        <v>662275.1584229745</v>
      </c>
      <c r="H33" s="13"/>
    </row>
    <row r="34" spans="1:8" ht="12.75">
      <c r="A34" s="6">
        <f t="shared" si="1"/>
        <v>21</v>
      </c>
      <c r="B34" s="9">
        <f t="shared" si="2"/>
        <v>41431</v>
      </c>
      <c r="C34" s="12">
        <f t="shared" si="3"/>
        <v>662275.1584229745</v>
      </c>
      <c r="D34" s="6">
        <f t="shared" si="4"/>
        <v>7049</v>
      </c>
      <c r="E34" s="6">
        <f t="shared" si="7"/>
        <v>6346.803601553506</v>
      </c>
      <c r="F34" s="12">
        <f t="shared" si="5"/>
        <v>702.1963984464937</v>
      </c>
      <c r="G34" s="10">
        <f t="shared" si="6"/>
        <v>661572.9620245281</v>
      </c>
      <c r="H34" s="13"/>
    </row>
    <row r="35" spans="1:8" ht="12.75">
      <c r="A35" s="6">
        <f t="shared" si="1"/>
        <v>22</v>
      </c>
      <c r="B35" s="9">
        <f t="shared" si="2"/>
        <v>41461</v>
      </c>
      <c r="C35" s="12">
        <f t="shared" si="3"/>
        <v>661572.9620245281</v>
      </c>
      <c r="D35" s="6">
        <f t="shared" si="4"/>
        <v>7049</v>
      </c>
      <c r="E35" s="6">
        <f t="shared" si="7"/>
        <v>6340.074219401728</v>
      </c>
      <c r="F35" s="12">
        <f t="shared" si="5"/>
        <v>708.9257805982716</v>
      </c>
      <c r="G35" s="10">
        <f t="shared" si="6"/>
        <v>660864.0362439298</v>
      </c>
      <c r="H35" s="13"/>
    </row>
    <row r="36" spans="1:8" ht="12.75">
      <c r="A36" s="6">
        <f t="shared" si="1"/>
        <v>23</v>
      </c>
      <c r="B36" s="9">
        <f t="shared" si="2"/>
        <v>41491</v>
      </c>
      <c r="C36" s="12">
        <f t="shared" si="3"/>
        <v>660864.0362439298</v>
      </c>
      <c r="D36" s="6">
        <f t="shared" si="4"/>
        <v>7049</v>
      </c>
      <c r="E36" s="6">
        <f t="shared" si="7"/>
        <v>6333.28034733766</v>
      </c>
      <c r="F36" s="12">
        <f t="shared" si="5"/>
        <v>715.7196526623402</v>
      </c>
      <c r="G36" s="10">
        <f t="shared" si="6"/>
        <v>660148.3165912675</v>
      </c>
      <c r="H36" s="13"/>
    </row>
    <row r="37" spans="1:8" ht="12.75">
      <c r="A37" s="6">
        <f t="shared" si="1"/>
        <v>24</v>
      </c>
      <c r="B37" s="9">
        <f t="shared" si="2"/>
        <v>41521</v>
      </c>
      <c r="C37" s="12">
        <f t="shared" si="3"/>
        <v>660148.3165912675</v>
      </c>
      <c r="D37" s="6">
        <f t="shared" si="4"/>
        <v>7049</v>
      </c>
      <c r="E37" s="6">
        <f t="shared" si="7"/>
        <v>6326.4213673329805</v>
      </c>
      <c r="F37" s="12">
        <f t="shared" si="5"/>
        <v>722.5786326670195</v>
      </c>
      <c r="G37" s="10">
        <f t="shared" si="6"/>
        <v>659425.7379586005</v>
      </c>
      <c r="H37" s="13"/>
    </row>
    <row r="38" spans="1:8" ht="12.75">
      <c r="A38" s="6">
        <f t="shared" si="1"/>
        <v>25</v>
      </c>
      <c r="B38" s="9">
        <f t="shared" si="2"/>
        <v>41551</v>
      </c>
      <c r="C38" s="12">
        <f t="shared" si="3"/>
        <v>659425.7379586005</v>
      </c>
      <c r="D38" s="6">
        <f t="shared" si="4"/>
        <v>7049</v>
      </c>
      <c r="E38" s="6">
        <f t="shared" si="7"/>
        <v>6319.496655436588</v>
      </c>
      <c r="F38" s="12">
        <f t="shared" si="5"/>
        <v>729.5033445634117</v>
      </c>
      <c r="G38" s="10">
        <f t="shared" si="6"/>
        <v>658696.2346140371</v>
      </c>
      <c r="H38" s="13"/>
    </row>
    <row r="39" spans="1:8" ht="12.75">
      <c r="A39" s="6">
        <f t="shared" si="1"/>
        <v>26</v>
      </c>
      <c r="B39" s="9">
        <f t="shared" si="2"/>
        <v>41581</v>
      </c>
      <c r="C39" s="12">
        <f t="shared" si="3"/>
        <v>658696.2346140371</v>
      </c>
      <c r="D39" s="6">
        <f t="shared" si="4"/>
        <v>7049</v>
      </c>
      <c r="E39" s="6">
        <f t="shared" si="7"/>
        <v>6312.505581717855</v>
      </c>
      <c r="F39" s="12">
        <f t="shared" si="5"/>
        <v>736.4944182821446</v>
      </c>
      <c r="G39" s="10">
        <f t="shared" si="6"/>
        <v>657959.7401957549</v>
      </c>
      <c r="H39" s="13"/>
    </row>
    <row r="40" spans="1:8" ht="12.75">
      <c r="A40" s="6">
        <f t="shared" si="1"/>
        <v>27</v>
      </c>
      <c r="B40" s="9">
        <f t="shared" si="2"/>
        <v>41611</v>
      </c>
      <c r="C40" s="12">
        <f t="shared" si="3"/>
        <v>657959.7401957549</v>
      </c>
      <c r="D40" s="6">
        <f t="shared" si="4"/>
        <v>7049</v>
      </c>
      <c r="E40" s="6">
        <f t="shared" si="7"/>
        <v>6305.447510209317</v>
      </c>
      <c r="F40" s="12">
        <f t="shared" si="5"/>
        <v>743.5524897906826</v>
      </c>
      <c r="G40" s="10">
        <f t="shared" si="6"/>
        <v>657216.1877059642</v>
      </c>
      <c r="H40" s="13"/>
    </row>
    <row r="41" spans="1:8" ht="12.75">
      <c r="A41" s="6">
        <f t="shared" si="1"/>
        <v>28</v>
      </c>
      <c r="B41" s="9">
        <f t="shared" si="2"/>
        <v>41641</v>
      </c>
      <c r="C41" s="12">
        <f t="shared" si="3"/>
        <v>657216.1877059642</v>
      </c>
      <c r="D41" s="6">
        <f t="shared" si="4"/>
        <v>7049</v>
      </c>
      <c r="E41" s="6">
        <f t="shared" si="7"/>
        <v>6298.321798848824</v>
      </c>
      <c r="F41" s="12">
        <f t="shared" si="5"/>
        <v>750.6782011511759</v>
      </c>
      <c r="G41" s="10">
        <f t="shared" si="6"/>
        <v>656465.509504813</v>
      </c>
      <c r="H41" s="13"/>
    </row>
    <row r="42" spans="1:8" ht="12.75">
      <c r="A42" s="6">
        <f t="shared" si="1"/>
        <v>29</v>
      </c>
      <c r="B42" s="9">
        <f t="shared" si="2"/>
        <v>41671</v>
      </c>
      <c r="C42" s="12">
        <f t="shared" si="3"/>
        <v>656465.509504813</v>
      </c>
      <c r="D42" s="6">
        <f t="shared" si="4"/>
        <v>7049</v>
      </c>
      <c r="E42" s="6">
        <f t="shared" si="7"/>
        <v>6291.127799421124</v>
      </c>
      <c r="F42" s="12">
        <f t="shared" si="5"/>
        <v>757.8722005788759</v>
      </c>
      <c r="G42" s="10">
        <f t="shared" si="6"/>
        <v>655707.6373042341</v>
      </c>
      <c r="H42" s="13"/>
    </row>
    <row r="43" spans="1:8" ht="12.75">
      <c r="A43" s="6">
        <f t="shared" si="1"/>
        <v>30</v>
      </c>
      <c r="B43" s="9">
        <f t="shared" si="2"/>
        <v>41701</v>
      </c>
      <c r="C43" s="12">
        <f t="shared" si="3"/>
        <v>655707.6373042341</v>
      </c>
      <c r="D43" s="6">
        <f t="shared" si="4"/>
        <v>7049</v>
      </c>
      <c r="E43" s="6">
        <f t="shared" si="7"/>
        <v>6283.86485749891</v>
      </c>
      <c r="F43" s="12">
        <f t="shared" si="5"/>
        <v>765.1351425010898</v>
      </c>
      <c r="G43" s="10">
        <f t="shared" si="6"/>
        <v>654942.502161733</v>
      </c>
      <c r="H43" s="13"/>
    </row>
    <row r="44" spans="1:8" ht="12.75">
      <c r="A44" s="6">
        <f t="shared" si="1"/>
        <v>31</v>
      </c>
      <c r="B44" s="9">
        <f t="shared" si="2"/>
        <v>41731</v>
      </c>
      <c r="C44" s="12">
        <f t="shared" si="3"/>
        <v>654942.502161733</v>
      </c>
      <c r="D44" s="6">
        <f t="shared" si="4"/>
        <v>7049</v>
      </c>
      <c r="E44" s="6">
        <f t="shared" si="7"/>
        <v>6276.532312383275</v>
      </c>
      <c r="F44" s="12">
        <f t="shared" si="5"/>
        <v>772.467687616725</v>
      </c>
      <c r="G44" s="10">
        <f t="shared" si="6"/>
        <v>654170.0344741163</v>
      </c>
      <c r="H44" s="13"/>
    </row>
    <row r="45" spans="1:8" ht="12.75">
      <c r="A45" s="6">
        <f t="shared" si="1"/>
        <v>32</v>
      </c>
      <c r="B45" s="9">
        <f t="shared" si="2"/>
        <v>41761</v>
      </c>
      <c r="C45" s="12">
        <f t="shared" si="3"/>
        <v>654170.0344741163</v>
      </c>
      <c r="D45" s="6">
        <f t="shared" si="4"/>
        <v>7049</v>
      </c>
      <c r="E45" s="6">
        <f t="shared" si="7"/>
        <v>6269.129497043615</v>
      </c>
      <c r="F45" s="12">
        <f t="shared" si="5"/>
        <v>779.8705029563853</v>
      </c>
      <c r="G45" s="10">
        <f t="shared" si="6"/>
        <v>653390.16397116</v>
      </c>
      <c r="H45" s="13"/>
    </row>
    <row r="46" spans="1:8" ht="12.75">
      <c r="A46" s="6">
        <f t="shared" si="1"/>
        <v>33</v>
      </c>
      <c r="B46" s="9">
        <f t="shared" si="2"/>
        <v>41791</v>
      </c>
      <c r="C46" s="12">
        <f t="shared" si="3"/>
        <v>653390.16397116</v>
      </c>
      <c r="D46" s="6">
        <f t="shared" si="4"/>
        <v>7049</v>
      </c>
      <c r="E46" s="6">
        <f t="shared" si="7"/>
        <v>6261.65573805695</v>
      </c>
      <c r="F46" s="12">
        <f t="shared" si="5"/>
        <v>787.3442619430498</v>
      </c>
      <c r="G46" s="10">
        <f t="shared" si="6"/>
        <v>652602.819709217</v>
      </c>
      <c r="H46" s="13"/>
    </row>
    <row r="47" spans="1:8" ht="12.75">
      <c r="A47" s="6">
        <f t="shared" si="1"/>
        <v>34</v>
      </c>
      <c r="B47" s="9">
        <f t="shared" si="2"/>
        <v>41821</v>
      </c>
      <c r="C47" s="12">
        <f t="shared" si="3"/>
        <v>652602.819709217</v>
      </c>
      <c r="D47" s="6">
        <f t="shared" si="4"/>
        <v>7049</v>
      </c>
      <c r="E47" s="6">
        <f t="shared" si="7"/>
        <v>6254.1103555466625</v>
      </c>
      <c r="F47" s="12">
        <f t="shared" si="5"/>
        <v>794.8896444533375</v>
      </c>
      <c r="G47" s="10">
        <f t="shared" si="6"/>
        <v>651807.9300647636</v>
      </c>
      <c r="H47" s="13"/>
    </row>
    <row r="48" spans="1:8" ht="12.75">
      <c r="A48" s="6">
        <f t="shared" si="1"/>
        <v>35</v>
      </c>
      <c r="B48" s="9">
        <f t="shared" si="2"/>
        <v>41851</v>
      </c>
      <c r="C48" s="12">
        <f t="shared" si="3"/>
        <v>651807.9300647636</v>
      </c>
      <c r="D48" s="6">
        <f t="shared" si="4"/>
        <v>7049</v>
      </c>
      <c r="E48" s="6">
        <f t="shared" si="7"/>
        <v>6246.492663120652</v>
      </c>
      <c r="F48" s="12">
        <f t="shared" si="5"/>
        <v>802.5073368793483</v>
      </c>
      <c r="G48" s="10">
        <f t="shared" si="6"/>
        <v>651005.4227278843</v>
      </c>
      <c r="H48" s="13"/>
    </row>
    <row r="49" spans="1:8" ht="12.75">
      <c r="A49" s="6">
        <f t="shared" si="1"/>
        <v>36</v>
      </c>
      <c r="B49" s="9">
        <f t="shared" si="2"/>
        <v>41881</v>
      </c>
      <c r="C49" s="12">
        <f t="shared" si="3"/>
        <v>651005.4227278843</v>
      </c>
      <c r="D49" s="6">
        <f t="shared" si="4"/>
        <v>7049</v>
      </c>
      <c r="E49" s="6">
        <f t="shared" si="7"/>
        <v>6238.80196780889</v>
      </c>
      <c r="F49" s="12">
        <f t="shared" si="5"/>
        <v>810.1980321911096</v>
      </c>
      <c r="G49" s="10">
        <f t="shared" si="6"/>
        <v>650195.2246956931</v>
      </c>
      <c r="H49" s="13"/>
    </row>
    <row r="50" spans="1:8" ht="12.75">
      <c r="A50" s="6">
        <f t="shared" si="1"/>
        <v>37</v>
      </c>
      <c r="B50" s="9">
        <f t="shared" si="2"/>
        <v>41911</v>
      </c>
      <c r="C50" s="12">
        <f t="shared" si="3"/>
        <v>650195.2246956931</v>
      </c>
      <c r="D50" s="6">
        <f t="shared" si="4"/>
        <v>7049</v>
      </c>
      <c r="E50" s="6">
        <f t="shared" si="7"/>
        <v>6231.037570000392</v>
      </c>
      <c r="F50" s="12">
        <f t="shared" si="5"/>
        <v>817.9624299996076</v>
      </c>
      <c r="G50" s="10">
        <f t="shared" si="6"/>
        <v>649377.2622656935</v>
      </c>
      <c r="H50" s="13"/>
    </row>
    <row r="51" spans="1:8" ht="12.75">
      <c r="A51" s="6">
        <f t="shared" si="1"/>
        <v>38</v>
      </c>
      <c r="B51" s="9">
        <f t="shared" si="2"/>
        <v>41941</v>
      </c>
      <c r="C51" s="12">
        <f t="shared" si="3"/>
        <v>649377.2622656935</v>
      </c>
      <c r="D51" s="6">
        <f t="shared" si="4"/>
        <v>7049</v>
      </c>
      <c r="E51" s="6">
        <f t="shared" si="7"/>
        <v>6223.1987633795625</v>
      </c>
      <c r="F51" s="12">
        <f t="shared" si="5"/>
        <v>825.8012366204375</v>
      </c>
      <c r="G51" s="10">
        <f t="shared" si="6"/>
        <v>648551.4610290731</v>
      </c>
      <c r="H51" s="13"/>
    </row>
    <row r="52" spans="1:8" ht="12.75">
      <c r="A52" s="6">
        <f t="shared" si="1"/>
        <v>39</v>
      </c>
      <c r="B52" s="9">
        <f t="shared" si="2"/>
        <v>41971</v>
      </c>
      <c r="C52" s="12">
        <f t="shared" si="3"/>
        <v>648551.4610290731</v>
      </c>
      <c r="D52" s="6">
        <f t="shared" si="4"/>
        <v>7049</v>
      </c>
      <c r="E52" s="6">
        <f t="shared" si="7"/>
        <v>6215.284834861951</v>
      </c>
      <c r="F52" s="12">
        <f t="shared" si="5"/>
        <v>833.7151651380491</v>
      </c>
      <c r="G52" s="10">
        <f t="shared" si="6"/>
        <v>647717.7458639351</v>
      </c>
      <c r="H52" s="13"/>
    </row>
    <row r="53" spans="1:8" ht="12.75">
      <c r="A53" s="6">
        <f t="shared" si="1"/>
        <v>40</v>
      </c>
      <c r="B53" s="9">
        <f t="shared" si="2"/>
        <v>42001</v>
      </c>
      <c r="C53" s="12">
        <f t="shared" si="3"/>
        <v>647717.7458639351</v>
      </c>
      <c r="D53" s="6">
        <f t="shared" si="4"/>
        <v>7049</v>
      </c>
      <c r="E53" s="6">
        <f t="shared" si="7"/>
        <v>6207.295064529379</v>
      </c>
      <c r="F53" s="12">
        <f t="shared" si="5"/>
        <v>841.7049354706214</v>
      </c>
      <c r="G53" s="10">
        <f t="shared" si="6"/>
        <v>646876.0409284645</v>
      </c>
      <c r="H53" s="13"/>
    </row>
    <row r="54" spans="1:8" ht="12.75">
      <c r="A54" s="6">
        <f t="shared" si="1"/>
        <v>41</v>
      </c>
      <c r="B54" s="9">
        <f t="shared" si="2"/>
        <v>42031</v>
      </c>
      <c r="C54" s="12">
        <f t="shared" si="3"/>
        <v>646876.0409284645</v>
      </c>
      <c r="D54" s="6">
        <f t="shared" si="4"/>
        <v>7049</v>
      </c>
      <c r="E54" s="6">
        <f t="shared" si="7"/>
        <v>6199.228725564451</v>
      </c>
      <c r="F54" s="12">
        <f t="shared" si="5"/>
        <v>849.7712744355485</v>
      </c>
      <c r="G54" s="10">
        <f t="shared" si="6"/>
        <v>646026.2696540289</v>
      </c>
      <c r="H54" s="13"/>
    </row>
    <row r="55" spans="1:8" ht="12.75">
      <c r="A55" s="6">
        <f t="shared" si="1"/>
        <v>42</v>
      </c>
      <c r="B55" s="9">
        <f t="shared" si="2"/>
        <v>42061</v>
      </c>
      <c r="C55" s="12">
        <f t="shared" si="3"/>
        <v>646026.2696540289</v>
      </c>
      <c r="D55" s="6">
        <f t="shared" si="4"/>
        <v>7049</v>
      </c>
      <c r="E55" s="6">
        <f t="shared" si="7"/>
        <v>6191.085084184444</v>
      </c>
      <c r="F55" s="12">
        <f t="shared" si="5"/>
        <v>857.914915815556</v>
      </c>
      <c r="G55" s="10">
        <f t="shared" si="6"/>
        <v>645168.3547382134</v>
      </c>
      <c r="H55" s="13"/>
    </row>
    <row r="56" spans="1:8" ht="12.75">
      <c r="A56" s="6">
        <f t="shared" si="1"/>
        <v>43</v>
      </c>
      <c r="B56" s="9">
        <f t="shared" si="2"/>
        <v>42091</v>
      </c>
      <c r="C56" s="12">
        <f t="shared" si="3"/>
        <v>645168.3547382134</v>
      </c>
      <c r="D56" s="6">
        <f t="shared" si="4"/>
        <v>7049</v>
      </c>
      <c r="E56" s="6">
        <f t="shared" si="7"/>
        <v>6182.863399574545</v>
      </c>
      <c r="F56" s="12">
        <f t="shared" si="5"/>
        <v>866.1366004254551</v>
      </c>
      <c r="G56" s="10">
        <f t="shared" si="6"/>
        <v>644302.2181377879</v>
      </c>
      <c r="H56" s="13"/>
    </row>
    <row r="57" spans="1:8" ht="12.75">
      <c r="A57" s="6">
        <f t="shared" si="1"/>
        <v>44</v>
      </c>
      <c r="B57" s="9">
        <f t="shared" si="2"/>
        <v>42121</v>
      </c>
      <c r="C57" s="12">
        <f t="shared" si="3"/>
        <v>644302.2181377879</v>
      </c>
      <c r="D57" s="6">
        <f t="shared" si="4"/>
        <v>7049</v>
      </c>
      <c r="E57" s="6">
        <f t="shared" si="7"/>
        <v>6174.562923820467</v>
      </c>
      <c r="F57" s="12">
        <f t="shared" si="5"/>
        <v>874.4370761795326</v>
      </c>
      <c r="G57" s="10">
        <f t="shared" si="6"/>
        <v>643427.7810616083</v>
      </c>
      <c r="H57" s="13"/>
    </row>
    <row r="58" spans="1:8" ht="12.75">
      <c r="A58" s="6">
        <f t="shared" si="1"/>
        <v>45</v>
      </c>
      <c r="B58" s="9">
        <f t="shared" si="2"/>
        <v>42151</v>
      </c>
      <c r="C58" s="12">
        <f t="shared" si="3"/>
        <v>643427.7810616083</v>
      </c>
      <c r="D58" s="6">
        <f t="shared" si="4"/>
        <v>7049</v>
      </c>
      <c r="E58" s="6">
        <f t="shared" si="7"/>
        <v>6166.182901840413</v>
      </c>
      <c r="F58" s="12">
        <f t="shared" si="5"/>
        <v>882.8170981595867</v>
      </c>
      <c r="G58" s="10">
        <f t="shared" si="6"/>
        <v>642544.9639634488</v>
      </c>
      <c r="H58" s="13"/>
    </row>
    <row r="59" spans="1:8" ht="12.75">
      <c r="A59" s="6">
        <f t="shared" si="1"/>
        <v>46</v>
      </c>
      <c r="B59" s="9">
        <f t="shared" si="2"/>
        <v>42181</v>
      </c>
      <c r="C59" s="12">
        <f t="shared" si="3"/>
        <v>642544.9639634488</v>
      </c>
      <c r="D59" s="6">
        <f t="shared" si="4"/>
        <v>7049</v>
      </c>
      <c r="E59" s="6">
        <f t="shared" si="7"/>
        <v>6157.722571316383</v>
      </c>
      <c r="F59" s="12">
        <f t="shared" si="5"/>
        <v>891.2774286836166</v>
      </c>
      <c r="G59" s="10">
        <f t="shared" si="6"/>
        <v>641653.6865347652</v>
      </c>
      <c r="H59" s="13"/>
    </row>
    <row r="60" spans="1:8" ht="12.75">
      <c r="A60" s="6">
        <f t="shared" si="1"/>
        <v>47</v>
      </c>
      <c r="B60" s="9">
        <f t="shared" si="2"/>
        <v>42211</v>
      </c>
      <c r="C60" s="12">
        <f t="shared" si="3"/>
        <v>641653.6865347652</v>
      </c>
      <c r="D60" s="6">
        <f t="shared" si="4"/>
        <v>7049</v>
      </c>
      <c r="E60" s="6">
        <f t="shared" si="7"/>
        <v>6149.181162624834</v>
      </c>
      <c r="F60" s="12">
        <f t="shared" si="5"/>
        <v>899.8188373751664</v>
      </c>
      <c r="G60" s="10">
        <f t="shared" si="6"/>
        <v>640753.86769739</v>
      </c>
      <c r="H60" s="13"/>
    </row>
    <row r="61" spans="1:8" ht="12.75">
      <c r="A61" s="6">
        <f t="shared" si="1"/>
        <v>48</v>
      </c>
      <c r="B61" s="9">
        <f t="shared" si="2"/>
        <v>42241</v>
      </c>
      <c r="C61" s="12">
        <f t="shared" si="3"/>
        <v>640753.86769739</v>
      </c>
      <c r="D61" s="6">
        <f t="shared" si="4"/>
        <v>7049</v>
      </c>
      <c r="E61" s="6">
        <f t="shared" si="7"/>
        <v>6140.557898766655</v>
      </c>
      <c r="F61" s="12">
        <f t="shared" si="5"/>
        <v>908.442101233345</v>
      </c>
      <c r="G61" s="10">
        <f t="shared" si="6"/>
        <v>639845.4255961567</v>
      </c>
      <c r="H61" s="13"/>
    </row>
    <row r="62" spans="1:8" ht="12.75">
      <c r="A62" s="6">
        <f t="shared" si="1"/>
        <v>49</v>
      </c>
      <c r="B62" s="9">
        <f t="shared" si="2"/>
        <v>42271</v>
      </c>
      <c r="C62" s="12">
        <f t="shared" si="3"/>
        <v>639845.4255961567</v>
      </c>
      <c r="D62" s="6">
        <f t="shared" si="4"/>
        <v>7049</v>
      </c>
      <c r="E62" s="6">
        <f t="shared" si="7"/>
        <v>6131.8519952965025</v>
      </c>
      <c r="F62" s="12">
        <f t="shared" si="5"/>
        <v>917.1480047034975</v>
      </c>
      <c r="G62" s="10">
        <f t="shared" si="6"/>
        <v>638928.2775914533</v>
      </c>
      <c r="H62" s="13"/>
    </row>
    <row r="63" spans="1:8" ht="12.75">
      <c r="A63" s="6">
        <f t="shared" si="1"/>
        <v>50</v>
      </c>
      <c r="B63" s="9">
        <f t="shared" si="2"/>
        <v>42301</v>
      </c>
      <c r="C63" s="12">
        <f t="shared" si="3"/>
        <v>638928.2775914533</v>
      </c>
      <c r="D63" s="6">
        <f t="shared" si="4"/>
        <v>7049</v>
      </c>
      <c r="E63" s="6">
        <f t="shared" si="7"/>
        <v>6123.062660251428</v>
      </c>
      <c r="F63" s="12">
        <f t="shared" si="5"/>
        <v>925.9373397485724</v>
      </c>
      <c r="G63" s="10">
        <f t="shared" si="6"/>
        <v>638002.3402517047</v>
      </c>
      <c r="H63" s="13"/>
    </row>
    <row r="64" spans="1:8" ht="12.75">
      <c r="A64" s="6">
        <f t="shared" si="1"/>
        <v>51</v>
      </c>
      <c r="B64" s="9">
        <f t="shared" si="2"/>
        <v>42331</v>
      </c>
      <c r="C64" s="12">
        <f t="shared" si="3"/>
        <v>638002.3402517047</v>
      </c>
      <c r="D64" s="6">
        <f t="shared" si="4"/>
        <v>7049</v>
      </c>
      <c r="E64" s="6">
        <f t="shared" si="7"/>
        <v>6114.189094078836</v>
      </c>
      <c r="F64" s="12">
        <f t="shared" si="5"/>
        <v>934.8109059211638</v>
      </c>
      <c r="G64" s="10">
        <f t="shared" si="6"/>
        <v>637067.5293457835</v>
      </c>
      <c r="H64" s="13"/>
    </row>
    <row r="65" spans="1:8" ht="12.75">
      <c r="A65" s="6">
        <f t="shared" si="1"/>
        <v>52</v>
      </c>
      <c r="B65" s="9">
        <f t="shared" si="2"/>
        <v>42361</v>
      </c>
      <c r="C65" s="12">
        <f t="shared" si="3"/>
        <v>637067.5293457835</v>
      </c>
      <c r="D65" s="6">
        <f t="shared" si="4"/>
        <v>7049</v>
      </c>
      <c r="E65" s="6">
        <f t="shared" si="7"/>
        <v>6105.23048956376</v>
      </c>
      <c r="F65" s="12">
        <f t="shared" si="5"/>
        <v>943.7695104362401</v>
      </c>
      <c r="G65" s="10">
        <f t="shared" si="6"/>
        <v>636123.7598353473</v>
      </c>
      <c r="H65" s="13"/>
    </row>
    <row r="66" spans="1:8" ht="12.75">
      <c r="A66" s="6">
        <f t="shared" si="1"/>
        <v>53</v>
      </c>
      <c r="B66" s="9">
        <f t="shared" si="2"/>
        <v>42391</v>
      </c>
      <c r="C66" s="12">
        <f t="shared" si="3"/>
        <v>636123.7598353473</v>
      </c>
      <c r="D66" s="6">
        <f t="shared" si="4"/>
        <v>7049</v>
      </c>
      <c r="E66" s="6">
        <f t="shared" si="7"/>
        <v>6096.186031755412</v>
      </c>
      <c r="F66" s="12">
        <f t="shared" si="5"/>
        <v>952.8139682445881</v>
      </c>
      <c r="G66" s="10">
        <f t="shared" si="6"/>
        <v>635170.9458671027</v>
      </c>
      <c r="H66" s="13"/>
    </row>
    <row r="67" spans="1:8" ht="12.75">
      <c r="A67" s="6">
        <f t="shared" si="1"/>
        <v>54</v>
      </c>
      <c r="B67" s="9">
        <f t="shared" si="2"/>
        <v>42421</v>
      </c>
      <c r="C67" s="12">
        <f t="shared" si="3"/>
        <v>635170.9458671027</v>
      </c>
      <c r="D67" s="6">
        <f t="shared" si="4"/>
        <v>7049</v>
      </c>
      <c r="E67" s="6">
        <f t="shared" si="7"/>
        <v>6087.054897893067</v>
      </c>
      <c r="F67" s="12">
        <f t="shared" si="5"/>
        <v>961.9451021069326</v>
      </c>
      <c r="G67" s="10">
        <f t="shared" si="6"/>
        <v>634209.0007649958</v>
      </c>
      <c r="H67" s="13"/>
    </row>
    <row r="68" spans="1:8" ht="12.75">
      <c r="A68" s="6">
        <f t="shared" si="1"/>
        <v>55</v>
      </c>
      <c r="B68" s="9">
        <f t="shared" si="2"/>
        <v>42451</v>
      </c>
      <c r="C68" s="12">
        <f t="shared" si="3"/>
        <v>634209.0007649958</v>
      </c>
      <c r="D68" s="6">
        <f t="shared" si="4"/>
        <v>7049</v>
      </c>
      <c r="E68" s="6">
        <f t="shared" si="7"/>
        <v>6077.836257331211</v>
      </c>
      <c r="F68" s="12">
        <f t="shared" si="5"/>
        <v>971.1637426687894</v>
      </c>
      <c r="G68" s="10">
        <f t="shared" si="6"/>
        <v>633237.837022327</v>
      </c>
      <c r="H68" s="13"/>
    </row>
    <row r="69" spans="1:8" ht="12.75">
      <c r="A69" s="6">
        <f t="shared" si="1"/>
        <v>56</v>
      </c>
      <c r="B69" s="9">
        <f t="shared" si="2"/>
        <v>42481</v>
      </c>
      <c r="C69" s="12">
        <f t="shared" si="3"/>
        <v>633237.837022327</v>
      </c>
      <c r="D69" s="6">
        <f t="shared" si="4"/>
        <v>7049</v>
      </c>
      <c r="E69" s="6">
        <f t="shared" si="7"/>
        <v>6068.529271463968</v>
      </c>
      <c r="F69" s="12">
        <f t="shared" si="5"/>
        <v>980.4707285360319</v>
      </c>
      <c r="G69" s="10">
        <f t="shared" si="6"/>
        <v>632257.366293791</v>
      </c>
      <c r="H69" s="13"/>
    </row>
    <row r="70" spans="1:8" ht="12.75">
      <c r="A70" s="6">
        <f t="shared" si="1"/>
        <v>57</v>
      </c>
      <c r="B70" s="9">
        <f t="shared" si="2"/>
        <v>42511</v>
      </c>
      <c r="C70" s="12">
        <f t="shared" si="3"/>
        <v>632257.366293791</v>
      </c>
      <c r="D70" s="6">
        <f t="shared" si="4"/>
        <v>7049</v>
      </c>
      <c r="E70" s="6">
        <f t="shared" si="7"/>
        <v>6059.13309364883</v>
      </c>
      <c r="F70" s="12">
        <f t="shared" si="5"/>
        <v>989.8669063511697</v>
      </c>
      <c r="G70" s="10">
        <f t="shared" si="6"/>
        <v>631267.4993874398</v>
      </c>
      <c r="H70" s="13"/>
    </row>
    <row r="71" spans="1:8" ht="12.75">
      <c r="A71" s="6">
        <f t="shared" si="1"/>
        <v>58</v>
      </c>
      <c r="B71" s="9">
        <f t="shared" si="2"/>
        <v>42541</v>
      </c>
      <c r="C71" s="12">
        <f t="shared" si="3"/>
        <v>631267.4993874398</v>
      </c>
      <c r="D71" s="6">
        <f t="shared" si="4"/>
        <v>7049</v>
      </c>
      <c r="E71" s="6">
        <f t="shared" si="7"/>
        <v>6049.646869129632</v>
      </c>
      <c r="F71" s="12">
        <f t="shared" si="5"/>
        <v>999.3531308703677</v>
      </c>
      <c r="G71" s="10">
        <f t="shared" si="6"/>
        <v>630268.1462565694</v>
      </c>
      <c r="H71" s="13"/>
    </row>
    <row r="72" spans="1:8" ht="12.75">
      <c r="A72" s="6">
        <f t="shared" si="1"/>
        <v>59</v>
      </c>
      <c r="B72" s="9">
        <f t="shared" si="2"/>
        <v>42571</v>
      </c>
      <c r="C72" s="12">
        <f t="shared" si="3"/>
        <v>630268.1462565694</v>
      </c>
      <c r="D72" s="6">
        <f t="shared" si="4"/>
        <v>7049</v>
      </c>
      <c r="E72" s="6">
        <f t="shared" si="7"/>
        <v>6040.069734958791</v>
      </c>
      <c r="F72" s="12">
        <f t="shared" si="5"/>
        <v>1008.9302650412092</v>
      </c>
      <c r="G72" s="10">
        <f t="shared" si="6"/>
        <v>629259.2159915282</v>
      </c>
      <c r="H72" s="13"/>
    </row>
    <row r="73" spans="1:8" ht="12.75">
      <c r="A73" s="6">
        <f t="shared" si="1"/>
        <v>60</v>
      </c>
      <c r="B73" s="9">
        <f t="shared" si="2"/>
        <v>42601</v>
      </c>
      <c r="C73" s="12">
        <f t="shared" si="3"/>
        <v>629259.2159915282</v>
      </c>
      <c r="D73" s="6">
        <f t="shared" si="4"/>
        <v>7049</v>
      </c>
      <c r="E73" s="6">
        <f t="shared" si="7"/>
        <v>6030.400819918813</v>
      </c>
      <c r="F73" s="12">
        <f t="shared" si="5"/>
        <v>1018.5991800811871</v>
      </c>
      <c r="G73" s="10">
        <f t="shared" si="6"/>
        <v>628240.6168114471</v>
      </c>
      <c r="H73" s="13"/>
    </row>
    <row r="74" spans="1:8" ht="12.75">
      <c r="A74" s="6">
        <f t="shared" si="1"/>
        <v>61</v>
      </c>
      <c r="B74" s="9">
        <f t="shared" si="2"/>
        <v>42631</v>
      </c>
      <c r="C74" s="12">
        <f t="shared" si="3"/>
        <v>628240.6168114471</v>
      </c>
      <c r="D74" s="6">
        <f t="shared" si="4"/>
        <v>7049</v>
      </c>
      <c r="E74" s="6">
        <f t="shared" si="7"/>
        <v>6020.639244443035</v>
      </c>
      <c r="F74" s="12">
        <f t="shared" si="5"/>
        <v>1028.3607555569652</v>
      </c>
      <c r="G74" s="10">
        <f t="shared" si="6"/>
        <v>627212.2560558901</v>
      </c>
      <c r="H74" s="13"/>
    </row>
    <row r="75" spans="1:8" ht="12.75">
      <c r="A75" s="6">
        <f t="shared" si="1"/>
        <v>62</v>
      </c>
      <c r="B75" s="9">
        <f t="shared" si="2"/>
        <v>42661</v>
      </c>
      <c r="C75" s="12">
        <f t="shared" si="3"/>
        <v>627212.2560558901</v>
      </c>
      <c r="D75" s="6">
        <f t="shared" si="4"/>
        <v>7049</v>
      </c>
      <c r="E75" s="6">
        <f t="shared" si="7"/>
        <v>6010.7841205356135</v>
      </c>
      <c r="F75" s="12">
        <f t="shared" si="5"/>
        <v>1038.2158794643865</v>
      </c>
      <c r="G75" s="10">
        <f t="shared" si="6"/>
        <v>626174.0401764257</v>
      </c>
      <c r="H75" s="13"/>
    </row>
    <row r="76" spans="1:8" ht="12.75">
      <c r="A76" s="6">
        <f t="shared" si="1"/>
        <v>63</v>
      </c>
      <c r="B76" s="9">
        <f t="shared" si="2"/>
        <v>42691</v>
      </c>
      <c r="C76" s="12">
        <f t="shared" si="3"/>
        <v>626174.0401764257</v>
      </c>
      <c r="D76" s="6">
        <f t="shared" si="4"/>
        <v>7049</v>
      </c>
      <c r="E76" s="6">
        <f t="shared" si="7"/>
        <v>6000.834551690747</v>
      </c>
      <c r="F76" s="12">
        <f t="shared" si="5"/>
        <v>1048.1654483092534</v>
      </c>
      <c r="G76" s="10">
        <f t="shared" si="6"/>
        <v>625125.8747281164</v>
      </c>
      <c r="H76" s="13"/>
    </row>
    <row r="77" spans="1:8" ht="12.75">
      <c r="A77" s="6">
        <f t="shared" si="1"/>
        <v>64</v>
      </c>
      <c r="B77" s="9">
        <f t="shared" si="2"/>
        <v>42721</v>
      </c>
      <c r="C77" s="12">
        <f t="shared" si="3"/>
        <v>625125.8747281164</v>
      </c>
      <c r="D77" s="6">
        <f t="shared" si="4"/>
        <v>7049</v>
      </c>
      <c r="E77" s="6">
        <f t="shared" si="7"/>
        <v>5990.7896328111165</v>
      </c>
      <c r="F77" s="12">
        <f t="shared" si="5"/>
        <v>1058.2103671888835</v>
      </c>
      <c r="G77" s="10">
        <f t="shared" si="6"/>
        <v>624067.6643609275</v>
      </c>
      <c r="H77" s="13"/>
    </row>
    <row r="78" spans="1:8" ht="12.75">
      <c r="A78" s="6">
        <f t="shared" si="1"/>
        <v>65</v>
      </c>
      <c r="B78" s="9">
        <f t="shared" si="2"/>
        <v>42751</v>
      </c>
      <c r="C78" s="12">
        <f t="shared" si="3"/>
        <v>624067.6643609275</v>
      </c>
      <c r="D78" s="6">
        <f t="shared" si="4"/>
        <v>7049</v>
      </c>
      <c r="E78" s="6">
        <f t="shared" si="7"/>
        <v>5980.648450125555</v>
      </c>
      <c r="F78" s="12">
        <f t="shared" si="5"/>
        <v>1068.3515498744446</v>
      </c>
      <c r="G78" s="10">
        <f t="shared" si="6"/>
        <v>622999.3128110531</v>
      </c>
      <c r="H78" s="13"/>
    </row>
    <row r="79" spans="1:8" ht="12.75">
      <c r="A79" s="6">
        <f t="shared" si="1"/>
        <v>66</v>
      </c>
      <c r="B79" s="9">
        <f t="shared" si="2"/>
        <v>42781</v>
      </c>
      <c r="C79" s="12">
        <f t="shared" si="3"/>
        <v>622999.3128110531</v>
      </c>
      <c r="D79" s="6">
        <f t="shared" si="4"/>
        <v>7049</v>
      </c>
      <c r="E79" s="6">
        <f t="shared" si="7"/>
        <v>5970.410081105926</v>
      </c>
      <c r="F79" s="12">
        <f t="shared" si="5"/>
        <v>1078.589918894074</v>
      </c>
      <c r="G79" s="10">
        <f t="shared" si="6"/>
        <v>621920.722892159</v>
      </c>
      <c r="H79" s="13"/>
    </row>
    <row r="80" spans="1:8" ht="12.75">
      <c r="A80" s="6">
        <f aca="true" t="shared" si="8" ref="A80:A143">A79+1</f>
        <v>67</v>
      </c>
      <c r="B80" s="9">
        <f aca="true" t="shared" si="9" ref="B80:B92">B79+30</f>
        <v>42811</v>
      </c>
      <c r="C80" s="12">
        <f aca="true" t="shared" si="10" ref="C80:C143">G79</f>
        <v>621920.722892159</v>
      </c>
      <c r="D80" s="6">
        <f aca="true" t="shared" si="11" ref="D80:D143">D79</f>
        <v>7049</v>
      </c>
      <c r="E80" s="6">
        <f t="shared" si="7"/>
        <v>5960.0735943831905</v>
      </c>
      <c r="F80" s="12">
        <f aca="true" t="shared" si="12" ref="F80:F143">D80-E80</f>
        <v>1088.9264056168095</v>
      </c>
      <c r="G80" s="10">
        <f aca="true" t="shared" si="13" ref="G80:G143">C80-F80</f>
        <v>620831.7964865422</v>
      </c>
      <c r="H80" s="13"/>
    </row>
    <row r="81" spans="1:8" ht="12.75">
      <c r="A81" s="6">
        <f t="shared" si="8"/>
        <v>68</v>
      </c>
      <c r="B81" s="9">
        <f t="shared" si="9"/>
        <v>42841</v>
      </c>
      <c r="C81" s="12">
        <f t="shared" si="10"/>
        <v>620831.7964865422</v>
      </c>
      <c r="D81" s="6">
        <f t="shared" si="11"/>
        <v>7049</v>
      </c>
      <c r="E81" s="6">
        <f t="shared" si="7"/>
        <v>5949.638049662696</v>
      </c>
      <c r="F81" s="12">
        <f t="shared" si="12"/>
        <v>1099.3619503373038</v>
      </c>
      <c r="G81" s="10">
        <f t="shared" si="13"/>
        <v>619732.4345362049</v>
      </c>
      <c r="H81" s="13"/>
    </row>
    <row r="82" spans="1:8" ht="12.75">
      <c r="A82" s="6">
        <f t="shared" si="8"/>
        <v>69</v>
      </c>
      <c r="B82" s="9">
        <f t="shared" si="9"/>
        <v>42871</v>
      </c>
      <c r="C82" s="12">
        <f t="shared" si="10"/>
        <v>619732.4345362049</v>
      </c>
      <c r="D82" s="6">
        <f t="shared" si="11"/>
        <v>7049</v>
      </c>
      <c r="E82" s="6">
        <f t="shared" si="7"/>
        <v>5939.10249763863</v>
      </c>
      <c r="F82" s="12">
        <f t="shared" si="12"/>
        <v>1109.8975023613702</v>
      </c>
      <c r="G82" s="10">
        <f t="shared" si="13"/>
        <v>618622.5370338436</v>
      </c>
      <c r="H82" s="13"/>
    </row>
    <row r="83" spans="1:8" ht="12.75">
      <c r="A83" s="6">
        <f t="shared" si="8"/>
        <v>70</v>
      </c>
      <c r="B83" s="9">
        <f t="shared" si="9"/>
        <v>42901</v>
      </c>
      <c r="C83" s="12">
        <f t="shared" si="10"/>
        <v>618622.5370338436</v>
      </c>
      <c r="D83" s="6">
        <f t="shared" si="11"/>
        <v>7049</v>
      </c>
      <c r="E83" s="6">
        <f t="shared" si="7"/>
        <v>5928.465979907668</v>
      </c>
      <c r="F83" s="12">
        <f t="shared" si="12"/>
        <v>1120.534020092332</v>
      </c>
      <c r="G83" s="10">
        <f t="shared" si="13"/>
        <v>617502.0030137512</v>
      </c>
      <c r="H83" s="13"/>
    </row>
    <row r="84" spans="1:8" ht="12.75">
      <c r="A84" s="6">
        <f t="shared" si="8"/>
        <v>71</v>
      </c>
      <c r="B84" s="9">
        <f t="shared" si="9"/>
        <v>42931</v>
      </c>
      <c r="C84" s="12">
        <f t="shared" si="10"/>
        <v>617502.0030137512</v>
      </c>
      <c r="D84" s="6">
        <f t="shared" si="11"/>
        <v>7049</v>
      </c>
      <c r="E84" s="6">
        <f t="shared" si="7"/>
        <v>5917.727528881783</v>
      </c>
      <c r="F84" s="12">
        <f t="shared" si="12"/>
        <v>1131.2724711182173</v>
      </c>
      <c r="G84" s="10">
        <f t="shared" si="13"/>
        <v>616370.730542633</v>
      </c>
      <c r="H84" s="13"/>
    </row>
    <row r="85" spans="1:8" ht="12.75">
      <c r="A85" s="6">
        <f t="shared" si="8"/>
        <v>72</v>
      </c>
      <c r="B85" s="9">
        <f t="shared" si="9"/>
        <v>42961</v>
      </c>
      <c r="C85" s="12">
        <f t="shared" si="10"/>
        <v>616370.730542633</v>
      </c>
      <c r="D85" s="6">
        <f t="shared" si="11"/>
        <v>7049</v>
      </c>
      <c r="E85" s="6">
        <f aca="true" t="shared" si="14" ref="E85:E148">C85*11.5%/12</f>
        <v>5906.886167700232</v>
      </c>
      <c r="F85" s="12">
        <f t="shared" si="12"/>
        <v>1142.1138322997676</v>
      </c>
      <c r="G85" s="10">
        <f t="shared" si="13"/>
        <v>615228.6167103333</v>
      </c>
      <c r="H85" s="13"/>
    </row>
    <row r="86" spans="1:8" ht="12.75">
      <c r="A86" s="6">
        <f t="shared" si="8"/>
        <v>73</v>
      </c>
      <c r="B86" s="9">
        <f t="shared" si="9"/>
        <v>42991</v>
      </c>
      <c r="C86" s="12">
        <f t="shared" si="10"/>
        <v>615228.6167103333</v>
      </c>
      <c r="D86" s="6">
        <f t="shared" si="11"/>
        <v>7049</v>
      </c>
      <c r="E86" s="6">
        <f t="shared" si="14"/>
        <v>5895.940910140694</v>
      </c>
      <c r="F86" s="12">
        <f t="shared" si="12"/>
        <v>1153.0590898593064</v>
      </c>
      <c r="G86" s="10">
        <f t="shared" si="13"/>
        <v>614075.557620474</v>
      </c>
      <c r="H86" s="13"/>
    </row>
    <row r="87" spans="1:8" ht="12.75">
      <c r="A87" s="6">
        <f t="shared" si="8"/>
        <v>74</v>
      </c>
      <c r="B87" s="9">
        <f t="shared" si="9"/>
        <v>43021</v>
      </c>
      <c r="C87" s="12">
        <f t="shared" si="10"/>
        <v>614075.557620474</v>
      </c>
      <c r="D87" s="6">
        <f t="shared" si="11"/>
        <v>7049</v>
      </c>
      <c r="E87" s="6">
        <f t="shared" si="14"/>
        <v>5884.890760529543</v>
      </c>
      <c r="F87" s="12">
        <f t="shared" si="12"/>
        <v>1164.1092394704574</v>
      </c>
      <c r="G87" s="10">
        <f t="shared" si="13"/>
        <v>612911.4483810036</v>
      </c>
      <c r="H87" s="13"/>
    </row>
    <row r="88" spans="1:8" ht="12.75">
      <c r="A88" s="6">
        <f t="shared" si="8"/>
        <v>75</v>
      </c>
      <c r="B88" s="9">
        <f t="shared" si="9"/>
        <v>43051</v>
      </c>
      <c r="C88" s="12">
        <f t="shared" si="10"/>
        <v>612911.4483810036</v>
      </c>
      <c r="D88" s="6">
        <f t="shared" si="11"/>
        <v>7049</v>
      </c>
      <c r="E88" s="6">
        <f t="shared" si="14"/>
        <v>5873.734713651284</v>
      </c>
      <c r="F88" s="12">
        <f t="shared" si="12"/>
        <v>1175.2652863487156</v>
      </c>
      <c r="G88" s="10">
        <f t="shared" si="13"/>
        <v>611736.1830946548</v>
      </c>
      <c r="H88" s="13"/>
    </row>
    <row r="89" spans="1:8" ht="12.75">
      <c r="A89" s="6">
        <f t="shared" si="8"/>
        <v>76</v>
      </c>
      <c r="B89" s="9">
        <f t="shared" si="9"/>
        <v>43081</v>
      </c>
      <c r="C89" s="12">
        <f t="shared" si="10"/>
        <v>611736.1830946548</v>
      </c>
      <c r="D89" s="6">
        <f t="shared" si="11"/>
        <v>7049</v>
      </c>
      <c r="E89" s="6">
        <f t="shared" si="14"/>
        <v>5862.471754657109</v>
      </c>
      <c r="F89" s="12">
        <f t="shared" si="12"/>
        <v>1186.5282453428908</v>
      </c>
      <c r="G89" s="10">
        <f t="shared" si="13"/>
        <v>610549.6548493119</v>
      </c>
      <c r="H89" s="13"/>
    </row>
    <row r="90" spans="1:8" ht="12.75">
      <c r="A90" s="6">
        <f t="shared" si="8"/>
        <v>77</v>
      </c>
      <c r="B90" s="9">
        <f t="shared" si="9"/>
        <v>43111</v>
      </c>
      <c r="C90" s="12">
        <f t="shared" si="10"/>
        <v>610549.6548493119</v>
      </c>
      <c r="D90" s="6">
        <f t="shared" si="11"/>
        <v>7049</v>
      </c>
      <c r="E90" s="6">
        <f t="shared" si="14"/>
        <v>5851.1008589725725</v>
      </c>
      <c r="F90" s="12">
        <f t="shared" si="12"/>
        <v>1197.8991410274275</v>
      </c>
      <c r="G90" s="10">
        <f t="shared" si="13"/>
        <v>609351.7557082844</v>
      </c>
      <c r="H90" s="13"/>
    </row>
    <row r="91" spans="1:8" ht="12.75">
      <c r="A91" s="6">
        <f t="shared" si="8"/>
        <v>78</v>
      </c>
      <c r="B91" s="9">
        <f t="shared" si="9"/>
        <v>43141</v>
      </c>
      <c r="C91" s="12">
        <f t="shared" si="10"/>
        <v>609351.7557082844</v>
      </c>
      <c r="D91" s="6">
        <f t="shared" si="11"/>
        <v>7049</v>
      </c>
      <c r="E91" s="6">
        <f t="shared" si="14"/>
        <v>5839.620992204393</v>
      </c>
      <c r="F91" s="12">
        <f t="shared" si="12"/>
        <v>1209.3790077956073</v>
      </c>
      <c r="G91" s="10">
        <f t="shared" si="13"/>
        <v>608142.3767004889</v>
      </c>
      <c r="H91" s="13"/>
    </row>
    <row r="92" spans="1:8" ht="12.75">
      <c r="A92" s="6">
        <f t="shared" si="8"/>
        <v>79</v>
      </c>
      <c r="B92" s="9">
        <f t="shared" si="9"/>
        <v>43171</v>
      </c>
      <c r="C92" s="12">
        <f t="shared" si="10"/>
        <v>608142.3767004889</v>
      </c>
      <c r="D92" s="6">
        <f t="shared" si="11"/>
        <v>7049</v>
      </c>
      <c r="E92" s="6">
        <f t="shared" si="14"/>
        <v>5828.031110046351</v>
      </c>
      <c r="F92" s="12">
        <f t="shared" si="12"/>
        <v>1220.9688899536486</v>
      </c>
      <c r="G92" s="10">
        <f t="shared" si="13"/>
        <v>606921.4078105352</v>
      </c>
      <c r="H92" s="13"/>
    </row>
    <row r="93" spans="1:8" ht="12.75">
      <c r="A93" s="6">
        <f t="shared" si="8"/>
        <v>80</v>
      </c>
      <c r="B93" s="9">
        <f>B92+30</f>
        <v>43201</v>
      </c>
      <c r="C93" s="12">
        <f t="shared" si="10"/>
        <v>606921.4078105352</v>
      </c>
      <c r="D93" s="6">
        <f t="shared" si="11"/>
        <v>7049</v>
      </c>
      <c r="E93" s="6">
        <f t="shared" si="14"/>
        <v>5816.330158184296</v>
      </c>
      <c r="F93" s="12">
        <f t="shared" si="12"/>
        <v>1232.6698418157039</v>
      </c>
      <c r="G93" s="10">
        <f t="shared" si="13"/>
        <v>605688.7379687194</v>
      </c>
      <c r="H93" s="13"/>
    </row>
    <row r="94" spans="1:8" ht="12.75">
      <c r="A94" s="6">
        <f t="shared" si="8"/>
        <v>81</v>
      </c>
      <c r="B94" s="9">
        <f aca="true" t="shared" si="15" ref="B94:B109">B93+30</f>
        <v>43231</v>
      </c>
      <c r="C94" s="12">
        <f t="shared" si="10"/>
        <v>605688.7379687194</v>
      </c>
      <c r="D94" s="6">
        <f t="shared" si="11"/>
        <v>7049</v>
      </c>
      <c r="E94" s="6">
        <f t="shared" si="14"/>
        <v>5804.5170722002285</v>
      </c>
      <c r="F94" s="12">
        <f t="shared" si="12"/>
        <v>1244.4829277997715</v>
      </c>
      <c r="G94" s="10">
        <f t="shared" si="13"/>
        <v>604444.2550409196</v>
      </c>
      <c r="H94" s="13"/>
    </row>
    <row r="95" spans="1:8" ht="12.75">
      <c r="A95" s="6">
        <f t="shared" si="8"/>
        <v>82</v>
      </c>
      <c r="B95" s="9">
        <f t="shared" si="15"/>
        <v>43261</v>
      </c>
      <c r="C95" s="12">
        <f t="shared" si="10"/>
        <v>604444.2550409196</v>
      </c>
      <c r="D95" s="6">
        <f t="shared" si="11"/>
        <v>7049</v>
      </c>
      <c r="E95" s="6">
        <f t="shared" si="14"/>
        <v>5792.5907774754805</v>
      </c>
      <c r="F95" s="12">
        <f t="shared" si="12"/>
        <v>1256.4092225245195</v>
      </c>
      <c r="G95" s="10">
        <f t="shared" si="13"/>
        <v>603187.8458183951</v>
      </c>
      <c r="H95" s="13"/>
    </row>
    <row r="96" spans="1:8" ht="12.75">
      <c r="A96" s="6">
        <f t="shared" si="8"/>
        <v>83</v>
      </c>
      <c r="B96" s="9">
        <f t="shared" si="15"/>
        <v>43291</v>
      </c>
      <c r="C96" s="12">
        <f t="shared" si="10"/>
        <v>603187.8458183951</v>
      </c>
      <c r="D96" s="6">
        <f t="shared" si="11"/>
        <v>7049</v>
      </c>
      <c r="E96" s="6">
        <f t="shared" si="14"/>
        <v>5780.5501890929545</v>
      </c>
      <c r="F96" s="12">
        <f t="shared" si="12"/>
        <v>1268.4498109070455</v>
      </c>
      <c r="G96" s="10">
        <f t="shared" si="13"/>
        <v>601919.3960074881</v>
      </c>
      <c r="H96" s="13"/>
    </row>
    <row r="97" spans="1:8" ht="12.75">
      <c r="A97" s="6">
        <f t="shared" si="8"/>
        <v>84</v>
      </c>
      <c r="B97" s="9">
        <f t="shared" si="15"/>
        <v>43321</v>
      </c>
      <c r="C97" s="12">
        <f t="shared" si="10"/>
        <v>601919.3960074881</v>
      </c>
      <c r="D97" s="6">
        <f t="shared" si="11"/>
        <v>7049</v>
      </c>
      <c r="E97" s="6">
        <f t="shared" si="14"/>
        <v>5768.394211738429</v>
      </c>
      <c r="F97" s="12">
        <f t="shared" si="12"/>
        <v>1280.6057882615714</v>
      </c>
      <c r="G97" s="10">
        <f t="shared" si="13"/>
        <v>600638.7902192266</v>
      </c>
      <c r="H97" s="13"/>
    </row>
    <row r="98" spans="1:8" ht="12.75">
      <c r="A98" s="6">
        <f t="shared" si="8"/>
        <v>85</v>
      </c>
      <c r="B98" s="9">
        <f t="shared" si="15"/>
        <v>43351</v>
      </c>
      <c r="C98" s="12">
        <f t="shared" si="10"/>
        <v>600638.7902192266</v>
      </c>
      <c r="D98" s="6">
        <f t="shared" si="11"/>
        <v>7049</v>
      </c>
      <c r="E98" s="6">
        <f t="shared" si="14"/>
        <v>5756.121739600922</v>
      </c>
      <c r="F98" s="12">
        <f t="shared" si="12"/>
        <v>1292.8782603990776</v>
      </c>
      <c r="G98" s="10">
        <f t="shared" si="13"/>
        <v>599345.9119588275</v>
      </c>
      <c r="H98" s="13"/>
    </row>
    <row r="99" spans="1:8" ht="12.75">
      <c r="A99" s="6">
        <f t="shared" si="8"/>
        <v>86</v>
      </c>
      <c r="B99" s="9">
        <f t="shared" si="15"/>
        <v>43381</v>
      </c>
      <c r="C99" s="12">
        <f t="shared" si="10"/>
        <v>599345.9119588275</v>
      </c>
      <c r="D99" s="6">
        <f t="shared" si="11"/>
        <v>7049</v>
      </c>
      <c r="E99" s="6">
        <f t="shared" si="14"/>
        <v>5743.731656272098</v>
      </c>
      <c r="F99" s="12">
        <f t="shared" si="12"/>
        <v>1305.268343727902</v>
      </c>
      <c r="G99" s="10">
        <f t="shared" si="13"/>
        <v>598040.6436150996</v>
      </c>
      <c r="H99" s="13"/>
    </row>
    <row r="100" spans="1:8" ht="12.75">
      <c r="A100" s="6">
        <f t="shared" si="8"/>
        <v>87</v>
      </c>
      <c r="B100" s="9">
        <f t="shared" si="15"/>
        <v>43411</v>
      </c>
      <c r="C100" s="12">
        <f t="shared" si="10"/>
        <v>598040.6436150996</v>
      </c>
      <c r="D100" s="6">
        <f t="shared" si="11"/>
        <v>7049</v>
      </c>
      <c r="E100" s="6">
        <f t="shared" si="14"/>
        <v>5731.222834644705</v>
      </c>
      <c r="F100" s="12">
        <f t="shared" si="12"/>
        <v>1317.7771653552954</v>
      </c>
      <c r="G100" s="10">
        <f t="shared" si="13"/>
        <v>596722.8664497443</v>
      </c>
      <c r="H100" s="13"/>
    </row>
    <row r="101" spans="1:8" ht="12.75">
      <c r="A101" s="6">
        <f t="shared" si="8"/>
        <v>88</v>
      </c>
      <c r="B101" s="9">
        <f t="shared" si="15"/>
        <v>43441</v>
      </c>
      <c r="C101" s="12">
        <f t="shared" si="10"/>
        <v>596722.8664497443</v>
      </c>
      <c r="D101" s="6">
        <f t="shared" si="11"/>
        <v>7049</v>
      </c>
      <c r="E101" s="6">
        <f t="shared" si="14"/>
        <v>5718.59413681005</v>
      </c>
      <c r="F101" s="12">
        <f t="shared" si="12"/>
        <v>1330.4058631899497</v>
      </c>
      <c r="G101" s="10">
        <f t="shared" si="13"/>
        <v>595392.4605865544</v>
      </c>
      <c r="H101" s="13"/>
    </row>
    <row r="102" spans="1:8" ht="12.75">
      <c r="A102" s="6">
        <f t="shared" si="8"/>
        <v>89</v>
      </c>
      <c r="B102" s="9">
        <f t="shared" si="15"/>
        <v>43471</v>
      </c>
      <c r="C102" s="12">
        <f t="shared" si="10"/>
        <v>595392.4605865544</v>
      </c>
      <c r="D102" s="6">
        <f t="shared" si="11"/>
        <v>7049</v>
      </c>
      <c r="E102" s="6">
        <f t="shared" si="14"/>
        <v>5705.84441395448</v>
      </c>
      <c r="F102" s="12">
        <f t="shared" si="12"/>
        <v>1343.15558604552</v>
      </c>
      <c r="G102" s="10">
        <f t="shared" si="13"/>
        <v>594049.3050005089</v>
      </c>
      <c r="H102" s="13"/>
    </row>
    <row r="103" spans="1:8" ht="12.75">
      <c r="A103" s="6">
        <f t="shared" si="8"/>
        <v>90</v>
      </c>
      <c r="B103" s="9">
        <f t="shared" si="15"/>
        <v>43501</v>
      </c>
      <c r="C103" s="12">
        <f t="shared" si="10"/>
        <v>594049.3050005089</v>
      </c>
      <c r="D103" s="6">
        <f t="shared" si="11"/>
        <v>7049</v>
      </c>
      <c r="E103" s="6">
        <f t="shared" si="14"/>
        <v>5692.972506254878</v>
      </c>
      <c r="F103" s="12">
        <f t="shared" si="12"/>
        <v>1356.0274937451222</v>
      </c>
      <c r="G103" s="10">
        <f t="shared" si="13"/>
        <v>592693.2775067638</v>
      </c>
      <c r="H103" s="13"/>
    </row>
    <row r="104" spans="1:8" ht="12.75">
      <c r="A104" s="6">
        <f t="shared" si="8"/>
        <v>91</v>
      </c>
      <c r="B104" s="9">
        <f t="shared" si="15"/>
        <v>43531</v>
      </c>
      <c r="C104" s="12">
        <f t="shared" si="10"/>
        <v>592693.2775067638</v>
      </c>
      <c r="D104" s="6">
        <f t="shared" si="11"/>
        <v>7049</v>
      </c>
      <c r="E104" s="6">
        <f t="shared" si="14"/>
        <v>5679.977242773154</v>
      </c>
      <c r="F104" s="12">
        <f t="shared" si="12"/>
        <v>1369.022757226846</v>
      </c>
      <c r="G104" s="10">
        <f t="shared" si="13"/>
        <v>591324.254749537</v>
      </c>
      <c r="H104" s="13"/>
    </row>
    <row r="105" spans="1:8" ht="12.75">
      <c r="A105" s="6">
        <f t="shared" si="8"/>
        <v>92</v>
      </c>
      <c r="B105" s="9">
        <f t="shared" si="15"/>
        <v>43561</v>
      </c>
      <c r="C105" s="12">
        <f t="shared" si="10"/>
        <v>591324.254749537</v>
      </c>
      <c r="D105" s="6">
        <f t="shared" si="11"/>
        <v>7049</v>
      </c>
      <c r="E105" s="6">
        <f t="shared" si="14"/>
        <v>5666.85744134973</v>
      </c>
      <c r="F105" s="12">
        <f t="shared" si="12"/>
        <v>1382.14255865027</v>
      </c>
      <c r="G105" s="10">
        <f t="shared" si="13"/>
        <v>589942.1121908867</v>
      </c>
      <c r="H105" s="13"/>
    </row>
    <row r="106" spans="1:8" ht="12.75">
      <c r="A106" s="6">
        <f t="shared" si="8"/>
        <v>93</v>
      </c>
      <c r="B106" s="9">
        <f t="shared" si="15"/>
        <v>43591</v>
      </c>
      <c r="C106" s="12">
        <f t="shared" si="10"/>
        <v>589942.1121908867</v>
      </c>
      <c r="D106" s="6">
        <f t="shared" si="11"/>
        <v>7049</v>
      </c>
      <c r="E106" s="6">
        <f t="shared" si="14"/>
        <v>5653.611908495998</v>
      </c>
      <c r="F106" s="12">
        <f t="shared" si="12"/>
        <v>1395.3880915040017</v>
      </c>
      <c r="G106" s="10">
        <f t="shared" si="13"/>
        <v>588546.7240993828</v>
      </c>
      <c r="H106" s="13"/>
    </row>
    <row r="107" spans="1:8" ht="12.75">
      <c r="A107" s="6">
        <f t="shared" si="8"/>
        <v>94</v>
      </c>
      <c r="B107" s="9">
        <f t="shared" si="15"/>
        <v>43621</v>
      </c>
      <c r="C107" s="12">
        <f t="shared" si="10"/>
        <v>588546.7240993828</v>
      </c>
      <c r="D107" s="6">
        <f t="shared" si="11"/>
        <v>7049</v>
      </c>
      <c r="E107" s="6">
        <f t="shared" si="14"/>
        <v>5640.239439285752</v>
      </c>
      <c r="F107" s="12">
        <f t="shared" si="12"/>
        <v>1408.7605607142477</v>
      </c>
      <c r="G107" s="10">
        <f t="shared" si="13"/>
        <v>587137.9635386685</v>
      </c>
      <c r="H107" s="13"/>
    </row>
    <row r="108" spans="1:8" ht="12.75">
      <c r="A108" s="6">
        <f t="shared" si="8"/>
        <v>95</v>
      </c>
      <c r="B108" s="9">
        <f t="shared" si="15"/>
        <v>43651</v>
      </c>
      <c r="C108" s="12">
        <f t="shared" si="10"/>
        <v>587137.9635386685</v>
      </c>
      <c r="D108" s="6">
        <f t="shared" si="11"/>
        <v>7049</v>
      </c>
      <c r="E108" s="6">
        <f t="shared" si="14"/>
        <v>5626.738817245573</v>
      </c>
      <c r="F108" s="12">
        <f t="shared" si="12"/>
        <v>1422.261182754427</v>
      </c>
      <c r="G108" s="10">
        <f t="shared" si="13"/>
        <v>585715.702355914</v>
      </c>
      <c r="H108" s="13"/>
    </row>
    <row r="109" spans="1:8" ht="12.75">
      <c r="A109" s="6">
        <f t="shared" si="8"/>
        <v>96</v>
      </c>
      <c r="B109" s="9">
        <f t="shared" si="15"/>
        <v>43681</v>
      </c>
      <c r="C109" s="12">
        <f t="shared" si="10"/>
        <v>585715.702355914</v>
      </c>
      <c r="D109" s="6">
        <f t="shared" si="11"/>
        <v>7049</v>
      </c>
      <c r="E109" s="6">
        <f t="shared" si="14"/>
        <v>5613.108814244177</v>
      </c>
      <c r="F109" s="12">
        <f t="shared" si="12"/>
        <v>1435.8911857558232</v>
      </c>
      <c r="G109" s="10">
        <f t="shared" si="13"/>
        <v>584279.8111701582</v>
      </c>
      <c r="H109" s="13"/>
    </row>
    <row r="110" spans="1:8" ht="12.75">
      <c r="A110" s="6">
        <f t="shared" si="8"/>
        <v>97</v>
      </c>
      <c r="B110" s="9">
        <f aca="true" t="shared" si="16" ref="B110:B115">B109+30</f>
        <v>43711</v>
      </c>
      <c r="C110" s="12">
        <f t="shared" si="10"/>
        <v>584279.8111701582</v>
      </c>
      <c r="D110" s="6">
        <f t="shared" si="11"/>
        <v>7049</v>
      </c>
      <c r="E110" s="6">
        <f t="shared" si="14"/>
        <v>5599.348190380683</v>
      </c>
      <c r="F110" s="12">
        <f t="shared" si="12"/>
        <v>1449.6518096193167</v>
      </c>
      <c r="G110" s="10">
        <f t="shared" si="13"/>
        <v>582830.1593605389</v>
      </c>
      <c r="H110" s="13"/>
    </row>
    <row r="111" spans="1:8" ht="12.75">
      <c r="A111" s="6">
        <f t="shared" si="8"/>
        <v>98</v>
      </c>
      <c r="B111" s="9">
        <f t="shared" si="16"/>
        <v>43741</v>
      </c>
      <c r="C111" s="12">
        <f t="shared" si="10"/>
        <v>582830.1593605389</v>
      </c>
      <c r="D111" s="6">
        <f t="shared" si="11"/>
        <v>7049</v>
      </c>
      <c r="E111" s="6">
        <f t="shared" si="14"/>
        <v>5585.4556938718315</v>
      </c>
      <c r="F111" s="12">
        <f t="shared" si="12"/>
        <v>1463.5443061281685</v>
      </c>
      <c r="G111" s="10">
        <f t="shared" si="13"/>
        <v>581366.6150544108</v>
      </c>
      <c r="H111" s="13"/>
    </row>
    <row r="112" spans="1:8" ht="12.75">
      <c r="A112" s="6">
        <f t="shared" si="8"/>
        <v>99</v>
      </c>
      <c r="B112" s="9">
        <f t="shared" si="16"/>
        <v>43771</v>
      </c>
      <c r="C112" s="12">
        <f t="shared" si="10"/>
        <v>581366.6150544108</v>
      </c>
      <c r="D112" s="6">
        <f t="shared" si="11"/>
        <v>7049</v>
      </c>
      <c r="E112" s="6">
        <f t="shared" si="14"/>
        <v>5571.430060938103</v>
      </c>
      <c r="F112" s="12">
        <f t="shared" si="12"/>
        <v>1477.5699390618965</v>
      </c>
      <c r="G112" s="10">
        <f t="shared" si="13"/>
        <v>579889.0451153489</v>
      </c>
      <c r="H112" s="13"/>
    </row>
    <row r="113" spans="1:8" ht="12.75">
      <c r="A113" s="6">
        <f t="shared" si="8"/>
        <v>100</v>
      </c>
      <c r="B113" s="9">
        <f t="shared" si="16"/>
        <v>43801</v>
      </c>
      <c r="C113" s="12">
        <f t="shared" si="10"/>
        <v>579889.0451153489</v>
      </c>
      <c r="D113" s="6">
        <f t="shared" si="11"/>
        <v>7049</v>
      </c>
      <c r="E113" s="6">
        <f t="shared" si="14"/>
        <v>5557.2700156887595</v>
      </c>
      <c r="F113" s="12">
        <f t="shared" si="12"/>
        <v>1491.7299843112405</v>
      </c>
      <c r="G113" s="10">
        <f t="shared" si="13"/>
        <v>578397.3151310376</v>
      </c>
      <c r="H113" s="13"/>
    </row>
    <row r="114" spans="1:8" ht="12.75">
      <c r="A114" s="6">
        <f t="shared" si="8"/>
        <v>101</v>
      </c>
      <c r="B114" s="9">
        <f t="shared" si="16"/>
        <v>43831</v>
      </c>
      <c r="C114" s="12">
        <f t="shared" si="10"/>
        <v>578397.3151310376</v>
      </c>
      <c r="D114" s="6">
        <f t="shared" si="11"/>
        <v>7049</v>
      </c>
      <c r="E114" s="6">
        <f t="shared" si="14"/>
        <v>5542.974270005777</v>
      </c>
      <c r="F114" s="12">
        <f t="shared" si="12"/>
        <v>1506.0257299942232</v>
      </c>
      <c r="G114" s="10">
        <f t="shared" si="13"/>
        <v>576891.2894010434</v>
      </c>
      <c r="H114" s="13"/>
    </row>
    <row r="115" spans="1:8" ht="12.75">
      <c r="A115" s="6">
        <f t="shared" si="8"/>
        <v>102</v>
      </c>
      <c r="B115" s="9">
        <f t="shared" si="16"/>
        <v>43861</v>
      </c>
      <c r="C115" s="12">
        <f t="shared" si="10"/>
        <v>576891.2894010434</v>
      </c>
      <c r="D115" s="6">
        <f t="shared" si="11"/>
        <v>7049</v>
      </c>
      <c r="E115" s="6">
        <f t="shared" si="14"/>
        <v>5528.541523426667</v>
      </c>
      <c r="F115" s="12">
        <f t="shared" si="12"/>
        <v>1520.4584765733334</v>
      </c>
      <c r="G115" s="10">
        <f t="shared" si="13"/>
        <v>575370.8309244701</v>
      </c>
      <c r="H115" s="13"/>
    </row>
    <row r="116" spans="1:8" ht="12.75">
      <c r="A116" s="6">
        <f t="shared" si="8"/>
        <v>103</v>
      </c>
      <c r="B116" s="9">
        <f aca="true" t="shared" si="17" ref="B116:B123">B115+30</f>
        <v>43891</v>
      </c>
      <c r="C116" s="12">
        <f t="shared" si="10"/>
        <v>575370.8309244701</v>
      </c>
      <c r="D116" s="6">
        <f t="shared" si="11"/>
        <v>7049</v>
      </c>
      <c r="E116" s="6">
        <f t="shared" si="14"/>
        <v>5513.970463026172</v>
      </c>
      <c r="F116" s="12">
        <f t="shared" si="12"/>
        <v>1535.0295369738278</v>
      </c>
      <c r="G116" s="10">
        <f t="shared" si="13"/>
        <v>573835.8013874963</v>
      </c>
      <c r="H116" s="13"/>
    </row>
    <row r="117" spans="1:8" ht="12.75">
      <c r="A117" s="6">
        <f t="shared" si="8"/>
        <v>104</v>
      </c>
      <c r="B117" s="9">
        <f t="shared" si="17"/>
        <v>43921</v>
      </c>
      <c r="C117" s="12">
        <f t="shared" si="10"/>
        <v>573835.8013874963</v>
      </c>
      <c r="D117" s="6">
        <f t="shared" si="11"/>
        <v>7049</v>
      </c>
      <c r="E117" s="6">
        <f t="shared" si="14"/>
        <v>5499.25976329684</v>
      </c>
      <c r="F117" s="12">
        <f t="shared" si="12"/>
        <v>1549.74023670316</v>
      </c>
      <c r="G117" s="10">
        <f t="shared" si="13"/>
        <v>572286.0611507931</v>
      </c>
      <c r="H117" s="13"/>
    </row>
    <row r="118" spans="1:8" ht="12.75">
      <c r="A118" s="6">
        <f t="shared" si="8"/>
        <v>105</v>
      </c>
      <c r="B118" s="9">
        <f t="shared" si="17"/>
        <v>43951</v>
      </c>
      <c r="C118" s="12">
        <f t="shared" si="10"/>
        <v>572286.0611507931</v>
      </c>
      <c r="D118" s="6">
        <f t="shared" si="11"/>
        <v>7049</v>
      </c>
      <c r="E118" s="6">
        <f t="shared" si="14"/>
        <v>5484.408086028434</v>
      </c>
      <c r="F118" s="12">
        <f t="shared" si="12"/>
        <v>1564.591913971566</v>
      </c>
      <c r="G118" s="10">
        <f t="shared" si="13"/>
        <v>570721.4692368215</v>
      </c>
      <c r="H118" s="13"/>
    </row>
    <row r="119" spans="1:8" ht="12.75">
      <c r="A119" s="6">
        <f t="shared" si="8"/>
        <v>106</v>
      </c>
      <c r="B119" s="9">
        <f t="shared" si="17"/>
        <v>43981</v>
      </c>
      <c r="C119" s="12">
        <f t="shared" si="10"/>
        <v>570721.4692368215</v>
      </c>
      <c r="D119" s="6">
        <f t="shared" si="11"/>
        <v>7049</v>
      </c>
      <c r="E119" s="6">
        <f t="shared" si="14"/>
        <v>5469.414080186206</v>
      </c>
      <c r="F119" s="12">
        <f t="shared" si="12"/>
        <v>1579.5859198137941</v>
      </c>
      <c r="G119" s="10">
        <f t="shared" si="13"/>
        <v>569141.8833170077</v>
      </c>
      <c r="H119" s="13"/>
    </row>
    <row r="120" spans="1:8" ht="12.75">
      <c r="A120" s="6">
        <f t="shared" si="8"/>
        <v>107</v>
      </c>
      <c r="B120" s="9">
        <f t="shared" si="17"/>
        <v>44011</v>
      </c>
      <c r="C120" s="12">
        <f t="shared" si="10"/>
        <v>569141.8833170077</v>
      </c>
      <c r="D120" s="6">
        <f t="shared" si="11"/>
        <v>7049</v>
      </c>
      <c r="E120" s="6">
        <f t="shared" si="14"/>
        <v>5454.27638178799</v>
      </c>
      <c r="F120" s="12">
        <f t="shared" si="12"/>
        <v>1594.7236182120096</v>
      </c>
      <c r="G120" s="10">
        <f t="shared" si="13"/>
        <v>567547.1596987956</v>
      </c>
      <c r="H120" s="13"/>
    </row>
    <row r="121" spans="1:8" ht="12.75">
      <c r="A121" s="6">
        <f t="shared" si="8"/>
        <v>108</v>
      </c>
      <c r="B121" s="9">
        <f t="shared" si="17"/>
        <v>44041</v>
      </c>
      <c r="C121" s="12">
        <f t="shared" si="10"/>
        <v>567547.1596987956</v>
      </c>
      <c r="D121" s="6">
        <f t="shared" si="11"/>
        <v>7049</v>
      </c>
      <c r="E121" s="6">
        <f t="shared" si="14"/>
        <v>5438.993613780125</v>
      </c>
      <c r="F121" s="12">
        <f t="shared" si="12"/>
        <v>1610.006386219875</v>
      </c>
      <c r="G121" s="10">
        <f t="shared" si="13"/>
        <v>565937.1533125758</v>
      </c>
      <c r="H121" s="13"/>
    </row>
    <row r="122" spans="1:8" ht="12.75">
      <c r="A122" s="6">
        <f t="shared" si="8"/>
        <v>109</v>
      </c>
      <c r="B122" s="9">
        <f t="shared" si="17"/>
        <v>44071</v>
      </c>
      <c r="C122" s="12">
        <f t="shared" si="10"/>
        <v>565937.1533125758</v>
      </c>
      <c r="D122" s="6">
        <f t="shared" si="11"/>
        <v>7049</v>
      </c>
      <c r="E122" s="6">
        <f t="shared" si="14"/>
        <v>5423.564385912185</v>
      </c>
      <c r="F122" s="12">
        <f t="shared" si="12"/>
        <v>1625.4356140878153</v>
      </c>
      <c r="G122" s="10">
        <f t="shared" si="13"/>
        <v>564311.7176984879</v>
      </c>
      <c r="H122" s="13"/>
    </row>
    <row r="123" spans="1:8" ht="12.75">
      <c r="A123" s="6">
        <f t="shared" si="8"/>
        <v>110</v>
      </c>
      <c r="B123" s="9">
        <f t="shared" si="17"/>
        <v>44101</v>
      </c>
      <c r="C123" s="12">
        <f t="shared" si="10"/>
        <v>564311.7176984879</v>
      </c>
      <c r="D123" s="6">
        <f t="shared" si="11"/>
        <v>7049</v>
      </c>
      <c r="E123" s="6">
        <f t="shared" si="14"/>
        <v>5407.98729461051</v>
      </c>
      <c r="F123" s="12">
        <f t="shared" si="12"/>
        <v>1641.0127053894903</v>
      </c>
      <c r="G123" s="10">
        <f t="shared" si="13"/>
        <v>562670.7049930984</v>
      </c>
      <c r="H123" s="13"/>
    </row>
    <row r="124" spans="1:8" ht="12.75">
      <c r="A124" s="6">
        <f t="shared" si="8"/>
        <v>111</v>
      </c>
      <c r="B124" s="9">
        <f aca="true" t="shared" si="18" ref="B124:B130">B123+30</f>
        <v>44131</v>
      </c>
      <c r="C124" s="12">
        <f t="shared" si="10"/>
        <v>562670.7049930984</v>
      </c>
      <c r="D124" s="6">
        <f t="shared" si="11"/>
        <v>7049</v>
      </c>
      <c r="E124" s="6">
        <f t="shared" si="14"/>
        <v>5392.260922850527</v>
      </c>
      <c r="F124" s="12">
        <f t="shared" si="12"/>
        <v>1656.739077149473</v>
      </c>
      <c r="G124" s="10">
        <f t="shared" si="13"/>
        <v>561013.965915949</v>
      </c>
      <c r="H124" s="13"/>
    </row>
    <row r="125" spans="1:8" ht="12.75">
      <c r="A125" s="6">
        <f t="shared" si="8"/>
        <v>112</v>
      </c>
      <c r="B125" s="9">
        <f t="shared" si="18"/>
        <v>44161</v>
      </c>
      <c r="C125" s="12">
        <f t="shared" si="10"/>
        <v>561013.965915949</v>
      </c>
      <c r="D125" s="6">
        <f t="shared" si="11"/>
        <v>7049</v>
      </c>
      <c r="E125" s="6">
        <f t="shared" si="14"/>
        <v>5376.383840027845</v>
      </c>
      <c r="F125" s="12">
        <f t="shared" si="12"/>
        <v>1672.6161599721554</v>
      </c>
      <c r="G125" s="10">
        <f t="shared" si="13"/>
        <v>559341.3497559768</v>
      </c>
      <c r="H125" s="13"/>
    </row>
    <row r="126" spans="1:8" ht="12.75">
      <c r="A126" s="6">
        <f t="shared" si="8"/>
        <v>113</v>
      </c>
      <c r="B126" s="9">
        <f t="shared" si="18"/>
        <v>44191</v>
      </c>
      <c r="C126" s="12">
        <f t="shared" si="10"/>
        <v>559341.3497559768</v>
      </c>
      <c r="D126" s="6">
        <f t="shared" si="11"/>
        <v>7049</v>
      </c>
      <c r="E126" s="6">
        <f t="shared" si="14"/>
        <v>5360.354601828111</v>
      </c>
      <c r="F126" s="12">
        <f t="shared" si="12"/>
        <v>1688.6453981718887</v>
      </c>
      <c r="G126" s="10">
        <f t="shared" si="13"/>
        <v>557652.704357805</v>
      </c>
      <c r="H126" s="13"/>
    </row>
    <row r="127" spans="1:8" ht="12.75">
      <c r="A127" s="6">
        <f t="shared" si="8"/>
        <v>114</v>
      </c>
      <c r="B127" s="9">
        <f t="shared" si="18"/>
        <v>44221</v>
      </c>
      <c r="C127" s="12">
        <f t="shared" si="10"/>
        <v>557652.704357805</v>
      </c>
      <c r="D127" s="6">
        <f t="shared" si="11"/>
        <v>7049</v>
      </c>
      <c r="E127" s="6">
        <f t="shared" si="14"/>
        <v>5344.171750095631</v>
      </c>
      <c r="F127" s="12">
        <f t="shared" si="12"/>
        <v>1704.828249904369</v>
      </c>
      <c r="G127" s="10">
        <f t="shared" si="13"/>
        <v>555947.8761079006</v>
      </c>
      <c r="H127" s="13"/>
    </row>
    <row r="128" spans="1:8" ht="12.75">
      <c r="A128" s="6">
        <f t="shared" si="8"/>
        <v>115</v>
      </c>
      <c r="B128" s="9">
        <f t="shared" si="18"/>
        <v>44251</v>
      </c>
      <c r="C128" s="12">
        <f t="shared" si="10"/>
        <v>555947.8761079006</v>
      </c>
      <c r="D128" s="6">
        <f t="shared" si="11"/>
        <v>7049</v>
      </c>
      <c r="E128" s="6">
        <f t="shared" si="14"/>
        <v>5327.833812700715</v>
      </c>
      <c r="F128" s="12">
        <f t="shared" si="12"/>
        <v>1721.1661872992854</v>
      </c>
      <c r="G128" s="10">
        <f t="shared" si="13"/>
        <v>554226.7099206013</v>
      </c>
      <c r="H128" s="13"/>
    </row>
    <row r="129" spans="1:8" ht="12.75">
      <c r="A129" s="6">
        <f t="shared" si="8"/>
        <v>116</v>
      </c>
      <c r="B129" s="9">
        <f t="shared" si="18"/>
        <v>44281</v>
      </c>
      <c r="C129" s="12">
        <f t="shared" si="10"/>
        <v>554226.7099206013</v>
      </c>
      <c r="D129" s="6">
        <f t="shared" si="11"/>
        <v>7049</v>
      </c>
      <c r="E129" s="6">
        <f t="shared" si="14"/>
        <v>5311.3393034057635</v>
      </c>
      <c r="F129" s="12">
        <f t="shared" si="12"/>
        <v>1737.6606965942365</v>
      </c>
      <c r="G129" s="10">
        <f t="shared" si="13"/>
        <v>552489.0492240071</v>
      </c>
      <c r="H129" s="13"/>
    </row>
    <row r="130" spans="1:8" ht="12.75">
      <c r="A130" s="6">
        <f t="shared" si="8"/>
        <v>117</v>
      </c>
      <c r="B130" s="9">
        <f t="shared" si="18"/>
        <v>44311</v>
      </c>
      <c r="C130" s="12">
        <f t="shared" si="10"/>
        <v>552489.0492240071</v>
      </c>
      <c r="D130" s="6">
        <f t="shared" si="11"/>
        <v>7049</v>
      </c>
      <c r="E130" s="6">
        <f t="shared" si="14"/>
        <v>5294.686721730068</v>
      </c>
      <c r="F130" s="12">
        <f t="shared" si="12"/>
        <v>1754.3132782699322</v>
      </c>
      <c r="G130" s="10">
        <f t="shared" si="13"/>
        <v>550734.7359457371</v>
      </c>
      <c r="H130" s="13"/>
    </row>
    <row r="131" spans="1:8" ht="12.75">
      <c r="A131" s="6">
        <f t="shared" si="8"/>
        <v>118</v>
      </c>
      <c r="B131" s="9">
        <f aca="true" t="shared" si="19" ref="B131:B136">B130+30</f>
        <v>44341</v>
      </c>
      <c r="C131" s="12">
        <f t="shared" si="10"/>
        <v>550734.7359457371</v>
      </c>
      <c r="D131" s="6">
        <f t="shared" si="11"/>
        <v>7049</v>
      </c>
      <c r="E131" s="6">
        <f t="shared" si="14"/>
        <v>5277.874552813314</v>
      </c>
      <c r="F131" s="12">
        <f t="shared" si="12"/>
        <v>1771.125447186686</v>
      </c>
      <c r="G131" s="10">
        <f t="shared" si="13"/>
        <v>548963.6104985505</v>
      </c>
      <c r="H131" s="13"/>
    </row>
    <row r="132" spans="1:8" ht="12.75">
      <c r="A132" s="6">
        <f t="shared" si="8"/>
        <v>119</v>
      </c>
      <c r="B132" s="9">
        <f t="shared" si="19"/>
        <v>44371</v>
      </c>
      <c r="C132" s="12">
        <f t="shared" si="10"/>
        <v>548963.6104985505</v>
      </c>
      <c r="D132" s="6">
        <f t="shared" si="11"/>
        <v>7049</v>
      </c>
      <c r="E132" s="6">
        <f t="shared" si="14"/>
        <v>5260.901267277775</v>
      </c>
      <c r="F132" s="12">
        <f t="shared" si="12"/>
        <v>1788.0987327222247</v>
      </c>
      <c r="G132" s="10">
        <f t="shared" si="13"/>
        <v>547175.5117658282</v>
      </c>
      <c r="H132" s="13"/>
    </row>
    <row r="133" spans="1:8" ht="12.75">
      <c r="A133" s="6">
        <f t="shared" si="8"/>
        <v>120</v>
      </c>
      <c r="B133" s="9">
        <f t="shared" si="19"/>
        <v>44401</v>
      </c>
      <c r="C133" s="12">
        <f t="shared" si="10"/>
        <v>547175.5117658282</v>
      </c>
      <c r="D133" s="6">
        <f t="shared" si="11"/>
        <v>7049</v>
      </c>
      <c r="E133" s="6">
        <f t="shared" si="14"/>
        <v>5243.765321089188</v>
      </c>
      <c r="F133" s="12">
        <f t="shared" si="12"/>
        <v>1805.2346789108124</v>
      </c>
      <c r="G133" s="10">
        <f t="shared" si="13"/>
        <v>545370.2770869174</v>
      </c>
      <c r="H133" s="13"/>
    </row>
    <row r="134" spans="1:8" ht="12.75">
      <c r="A134" s="6">
        <f t="shared" si="8"/>
        <v>121</v>
      </c>
      <c r="B134" s="9">
        <f t="shared" si="19"/>
        <v>44431</v>
      </c>
      <c r="C134" s="12">
        <f t="shared" si="10"/>
        <v>545370.2770869174</v>
      </c>
      <c r="D134" s="6">
        <f t="shared" si="11"/>
        <v>7049</v>
      </c>
      <c r="E134" s="6">
        <f t="shared" si="14"/>
        <v>5226.465155416292</v>
      </c>
      <c r="F134" s="12">
        <f t="shared" si="12"/>
        <v>1822.534844583708</v>
      </c>
      <c r="G134" s="10">
        <f t="shared" si="13"/>
        <v>543547.7422423337</v>
      </c>
      <c r="H134" s="13"/>
    </row>
    <row r="135" spans="1:8" ht="12.75">
      <c r="A135" s="6">
        <f t="shared" si="8"/>
        <v>122</v>
      </c>
      <c r="B135" s="9">
        <f t="shared" si="19"/>
        <v>44461</v>
      </c>
      <c r="C135" s="12">
        <f t="shared" si="10"/>
        <v>543547.7422423337</v>
      </c>
      <c r="D135" s="6">
        <f t="shared" si="11"/>
        <v>7049</v>
      </c>
      <c r="E135" s="6">
        <f t="shared" si="14"/>
        <v>5208.999196489031</v>
      </c>
      <c r="F135" s="12">
        <f t="shared" si="12"/>
        <v>1840.0008035109686</v>
      </c>
      <c r="G135" s="10">
        <f t="shared" si="13"/>
        <v>541707.7414388227</v>
      </c>
      <c r="H135" s="13"/>
    </row>
    <row r="136" spans="1:8" ht="12.75">
      <c r="A136" s="6">
        <f t="shared" si="8"/>
        <v>123</v>
      </c>
      <c r="B136" s="9">
        <f t="shared" si="19"/>
        <v>44491</v>
      </c>
      <c r="C136" s="12">
        <f t="shared" si="10"/>
        <v>541707.7414388227</v>
      </c>
      <c r="D136" s="6">
        <f t="shared" si="11"/>
        <v>7049</v>
      </c>
      <c r="E136" s="6">
        <f t="shared" si="14"/>
        <v>5191.365855455385</v>
      </c>
      <c r="F136" s="12">
        <f t="shared" si="12"/>
        <v>1857.634144544615</v>
      </c>
      <c r="G136" s="10">
        <f t="shared" si="13"/>
        <v>539850.1072942781</v>
      </c>
      <c r="H136" s="13"/>
    </row>
    <row r="137" spans="1:8" ht="12.75">
      <c r="A137" s="6">
        <f t="shared" si="8"/>
        <v>124</v>
      </c>
      <c r="B137" s="9">
        <f>B136+30</f>
        <v>44521</v>
      </c>
      <c r="C137" s="12">
        <f t="shared" si="10"/>
        <v>539850.1072942781</v>
      </c>
      <c r="D137" s="6">
        <f t="shared" si="11"/>
        <v>7049</v>
      </c>
      <c r="E137" s="6">
        <f t="shared" si="14"/>
        <v>5173.563528236832</v>
      </c>
      <c r="F137" s="12">
        <f t="shared" si="12"/>
        <v>1875.436471763168</v>
      </c>
      <c r="G137" s="10">
        <f t="shared" si="13"/>
        <v>537974.6708225149</v>
      </c>
      <c r="H137" s="13"/>
    </row>
    <row r="138" spans="1:8" ht="12.75">
      <c r="A138" s="6">
        <f t="shared" si="8"/>
        <v>125</v>
      </c>
      <c r="B138" s="9">
        <f aca="true" t="shared" si="20" ref="B138:B143">B137+30</f>
        <v>44551</v>
      </c>
      <c r="C138" s="12">
        <f t="shared" si="10"/>
        <v>537974.6708225149</v>
      </c>
      <c r="D138" s="6">
        <f t="shared" si="11"/>
        <v>7049</v>
      </c>
      <c r="E138" s="6">
        <f t="shared" si="14"/>
        <v>5155.590595382435</v>
      </c>
      <c r="F138" s="12">
        <f t="shared" si="12"/>
        <v>1893.409404617565</v>
      </c>
      <c r="G138" s="10">
        <f t="shared" si="13"/>
        <v>536081.2614178973</v>
      </c>
      <c r="H138" s="13"/>
    </row>
    <row r="139" spans="1:8" ht="12.75">
      <c r="A139" s="6">
        <f t="shared" si="8"/>
        <v>126</v>
      </c>
      <c r="B139" s="9">
        <f t="shared" si="20"/>
        <v>44581</v>
      </c>
      <c r="C139" s="12">
        <f t="shared" si="10"/>
        <v>536081.2614178973</v>
      </c>
      <c r="D139" s="6">
        <f t="shared" si="11"/>
        <v>7049</v>
      </c>
      <c r="E139" s="6">
        <f t="shared" si="14"/>
        <v>5137.445421921516</v>
      </c>
      <c r="F139" s="12">
        <f t="shared" si="12"/>
        <v>1911.5545780784842</v>
      </c>
      <c r="G139" s="10">
        <f t="shared" si="13"/>
        <v>534169.7068398189</v>
      </c>
      <c r="H139" s="13"/>
    </row>
    <row r="140" spans="1:8" ht="12.75">
      <c r="A140" s="6">
        <f t="shared" si="8"/>
        <v>127</v>
      </c>
      <c r="B140" s="9">
        <f t="shared" si="20"/>
        <v>44611</v>
      </c>
      <c r="C140" s="12">
        <f t="shared" si="10"/>
        <v>534169.7068398189</v>
      </c>
      <c r="D140" s="6">
        <f t="shared" si="11"/>
        <v>7049</v>
      </c>
      <c r="E140" s="6">
        <f t="shared" si="14"/>
        <v>5119.126357214931</v>
      </c>
      <c r="F140" s="12">
        <f t="shared" si="12"/>
        <v>1929.873642785069</v>
      </c>
      <c r="G140" s="10">
        <f t="shared" si="13"/>
        <v>532239.8331970337</v>
      </c>
      <c r="H140" s="13"/>
    </row>
    <row r="141" spans="1:8" ht="12.75">
      <c r="A141" s="6">
        <f t="shared" si="8"/>
        <v>128</v>
      </c>
      <c r="B141" s="9">
        <f t="shared" si="20"/>
        <v>44641</v>
      </c>
      <c r="C141" s="12">
        <f t="shared" si="10"/>
        <v>532239.8331970337</v>
      </c>
      <c r="D141" s="6">
        <f t="shared" si="11"/>
        <v>7049</v>
      </c>
      <c r="E141" s="6">
        <f t="shared" si="14"/>
        <v>5100.631734804907</v>
      </c>
      <c r="F141" s="12">
        <f t="shared" si="12"/>
        <v>1948.368265195093</v>
      </c>
      <c r="G141" s="10">
        <f t="shared" si="13"/>
        <v>530291.4649318387</v>
      </c>
      <c r="H141" s="13"/>
    </row>
    <row r="142" spans="1:8" ht="12.75">
      <c r="A142" s="6">
        <f t="shared" si="8"/>
        <v>129</v>
      </c>
      <c r="B142" s="9">
        <f t="shared" si="20"/>
        <v>44671</v>
      </c>
      <c r="C142" s="12">
        <f t="shared" si="10"/>
        <v>530291.4649318387</v>
      </c>
      <c r="D142" s="6">
        <f t="shared" si="11"/>
        <v>7049</v>
      </c>
      <c r="E142" s="6">
        <f t="shared" si="14"/>
        <v>5081.959872263454</v>
      </c>
      <c r="F142" s="12">
        <f t="shared" si="12"/>
        <v>1967.0401277365463</v>
      </c>
      <c r="G142" s="10">
        <f t="shared" si="13"/>
        <v>528324.4248041022</v>
      </c>
      <c r="H142" s="13"/>
    </row>
    <row r="143" spans="1:8" ht="12.75">
      <c r="A143" s="6">
        <f t="shared" si="8"/>
        <v>130</v>
      </c>
      <c r="B143" s="9">
        <f t="shared" si="20"/>
        <v>44701</v>
      </c>
      <c r="C143" s="12">
        <f t="shared" si="10"/>
        <v>528324.4248041022</v>
      </c>
      <c r="D143" s="6">
        <f t="shared" si="11"/>
        <v>7049</v>
      </c>
      <c r="E143" s="6">
        <f t="shared" si="14"/>
        <v>5063.109071039313</v>
      </c>
      <c r="F143" s="12">
        <f t="shared" si="12"/>
        <v>1985.8909289606872</v>
      </c>
      <c r="G143" s="10">
        <f t="shared" si="13"/>
        <v>526338.5338751415</v>
      </c>
      <c r="H143" s="13"/>
    </row>
    <row r="144" spans="1:8" ht="12.75">
      <c r="A144" s="6">
        <f aca="true" t="shared" si="21" ref="A144:A193">A143+1</f>
        <v>131</v>
      </c>
      <c r="B144" s="9">
        <f>B143+30</f>
        <v>44731</v>
      </c>
      <c r="C144" s="12">
        <f aca="true" t="shared" si="22" ref="C144:C193">G143</f>
        <v>526338.5338751415</v>
      </c>
      <c r="D144" s="6">
        <f aca="true" t="shared" si="23" ref="D144:D193">D143</f>
        <v>7049</v>
      </c>
      <c r="E144" s="6">
        <f t="shared" si="14"/>
        <v>5044.07761630344</v>
      </c>
      <c r="F144" s="12">
        <f aca="true" t="shared" si="24" ref="F144:F193">D144-E144</f>
        <v>2004.9223836965602</v>
      </c>
      <c r="G144" s="10">
        <f aca="true" t="shared" si="25" ref="G144:G193">C144-F144</f>
        <v>524333.611491445</v>
      </c>
      <c r="H144" s="13"/>
    </row>
    <row r="145" spans="1:8" ht="12.75">
      <c r="A145" s="6">
        <f t="shared" si="21"/>
        <v>132</v>
      </c>
      <c r="B145" s="9">
        <f aca="true" t="shared" si="26" ref="B145:B151">B144+30</f>
        <v>44761</v>
      </c>
      <c r="C145" s="12">
        <f t="shared" si="22"/>
        <v>524333.611491445</v>
      </c>
      <c r="D145" s="6">
        <f t="shared" si="23"/>
        <v>7049</v>
      </c>
      <c r="E145" s="6">
        <f t="shared" si="14"/>
        <v>5024.863776793015</v>
      </c>
      <c r="F145" s="12">
        <f t="shared" si="24"/>
        <v>2024.136223206985</v>
      </c>
      <c r="G145" s="10">
        <f t="shared" si="25"/>
        <v>522309.475268238</v>
      </c>
      <c r="H145" s="13"/>
    </row>
    <row r="146" spans="1:8" ht="12.75">
      <c r="A146" s="6">
        <f t="shared" si="21"/>
        <v>133</v>
      </c>
      <c r="B146" s="9">
        <f t="shared" si="26"/>
        <v>44791</v>
      </c>
      <c r="C146" s="12">
        <f t="shared" si="22"/>
        <v>522309.475268238</v>
      </c>
      <c r="D146" s="6">
        <f t="shared" si="23"/>
        <v>7049</v>
      </c>
      <c r="E146" s="6">
        <f t="shared" si="14"/>
        <v>5005.465804653947</v>
      </c>
      <c r="F146" s="12">
        <f t="shared" si="24"/>
        <v>2043.534195346053</v>
      </c>
      <c r="G146" s="10">
        <f t="shared" si="25"/>
        <v>520265.94107289193</v>
      </c>
      <c r="H146" s="13"/>
    </row>
    <row r="147" spans="1:8" ht="12.75">
      <c r="A147" s="6">
        <f t="shared" si="21"/>
        <v>134</v>
      </c>
      <c r="B147" s="9">
        <f t="shared" si="26"/>
        <v>44821</v>
      </c>
      <c r="C147" s="12">
        <f t="shared" si="22"/>
        <v>520265.94107289193</v>
      </c>
      <c r="D147" s="6">
        <f t="shared" si="23"/>
        <v>7049</v>
      </c>
      <c r="E147" s="6">
        <f t="shared" si="14"/>
        <v>4985.881935281881</v>
      </c>
      <c r="F147" s="12">
        <f t="shared" si="24"/>
        <v>2063.118064718119</v>
      </c>
      <c r="G147" s="10">
        <f t="shared" si="25"/>
        <v>518202.8230081738</v>
      </c>
      <c r="H147" s="13"/>
    </row>
    <row r="148" spans="1:8" ht="12.75">
      <c r="A148" s="6">
        <f t="shared" si="21"/>
        <v>135</v>
      </c>
      <c r="B148" s="9">
        <f t="shared" si="26"/>
        <v>44851</v>
      </c>
      <c r="C148" s="12">
        <f t="shared" si="22"/>
        <v>518202.8230081738</v>
      </c>
      <c r="D148" s="6">
        <f t="shared" si="23"/>
        <v>7049</v>
      </c>
      <c r="E148" s="6">
        <f t="shared" si="14"/>
        <v>4966.110387161666</v>
      </c>
      <c r="F148" s="12">
        <f t="shared" si="24"/>
        <v>2082.889612838334</v>
      </c>
      <c r="G148" s="10">
        <f t="shared" si="25"/>
        <v>516119.93339533545</v>
      </c>
      <c r="H148" s="13"/>
    </row>
    <row r="149" spans="1:8" ht="12.75">
      <c r="A149" s="6">
        <f t="shared" si="21"/>
        <v>136</v>
      </c>
      <c r="B149" s="9">
        <f t="shared" si="26"/>
        <v>44881</v>
      </c>
      <c r="C149" s="12">
        <f t="shared" si="22"/>
        <v>516119.93339533545</v>
      </c>
      <c r="D149" s="6">
        <f t="shared" si="23"/>
        <v>7049</v>
      </c>
      <c r="E149" s="6">
        <f aca="true" t="shared" si="27" ref="E149:E193">C149*11.5%/12</f>
        <v>4946.149361705298</v>
      </c>
      <c r="F149" s="12">
        <f t="shared" si="24"/>
        <v>2102.8506382947016</v>
      </c>
      <c r="G149" s="10">
        <f t="shared" si="25"/>
        <v>514017.08275704074</v>
      </c>
      <c r="H149" s="13"/>
    </row>
    <row r="150" spans="1:8" ht="12.75">
      <c r="A150" s="6">
        <f t="shared" si="21"/>
        <v>137</v>
      </c>
      <c r="B150" s="9">
        <f t="shared" si="26"/>
        <v>44911</v>
      </c>
      <c r="C150" s="12">
        <f t="shared" si="22"/>
        <v>514017.08275704074</v>
      </c>
      <c r="D150" s="6">
        <f t="shared" si="23"/>
        <v>7049</v>
      </c>
      <c r="E150" s="6">
        <f t="shared" si="27"/>
        <v>4925.997043088307</v>
      </c>
      <c r="F150" s="12">
        <f t="shared" si="24"/>
        <v>2123.002956911693</v>
      </c>
      <c r="G150" s="10">
        <f t="shared" si="25"/>
        <v>511894.07980012905</v>
      </c>
      <c r="H150" s="13"/>
    </row>
    <row r="151" spans="1:8" ht="12.75">
      <c r="A151" s="6">
        <f t="shared" si="21"/>
        <v>138</v>
      </c>
      <c r="B151" s="9">
        <f t="shared" si="26"/>
        <v>44941</v>
      </c>
      <c r="C151" s="12">
        <f t="shared" si="22"/>
        <v>511894.07980012905</v>
      </c>
      <c r="D151" s="6">
        <f t="shared" si="23"/>
        <v>7049</v>
      </c>
      <c r="E151" s="6">
        <f t="shared" si="27"/>
        <v>4905.65159808457</v>
      </c>
      <c r="F151" s="12">
        <f t="shared" si="24"/>
        <v>2143.3484019154303</v>
      </c>
      <c r="G151" s="10">
        <f t="shared" si="25"/>
        <v>509750.7313982136</v>
      </c>
      <c r="H151" s="13"/>
    </row>
    <row r="152" spans="1:8" ht="12.75">
      <c r="A152" s="6">
        <f t="shared" si="21"/>
        <v>139</v>
      </c>
      <c r="B152" s="9">
        <f>B151+30</f>
        <v>44971</v>
      </c>
      <c r="C152" s="12">
        <f t="shared" si="22"/>
        <v>509750.7313982136</v>
      </c>
      <c r="D152" s="6">
        <f t="shared" si="23"/>
        <v>7049</v>
      </c>
      <c r="E152" s="6">
        <f t="shared" si="27"/>
        <v>4885.111175899548</v>
      </c>
      <c r="F152" s="12">
        <f t="shared" si="24"/>
        <v>2163.8888241004524</v>
      </c>
      <c r="G152" s="10">
        <f t="shared" si="25"/>
        <v>507586.84257411317</v>
      </c>
      <c r="H152" s="13"/>
    </row>
    <row r="153" spans="1:8" ht="12.75">
      <c r="A153" s="6">
        <f t="shared" si="21"/>
        <v>140</v>
      </c>
      <c r="B153" s="9">
        <f aca="true" t="shared" si="28" ref="B153:B168">B152+30</f>
        <v>45001</v>
      </c>
      <c r="C153" s="12">
        <f t="shared" si="22"/>
        <v>507586.84257411317</v>
      </c>
      <c r="D153" s="6">
        <f t="shared" si="23"/>
        <v>7049</v>
      </c>
      <c r="E153" s="6">
        <f t="shared" si="27"/>
        <v>4864.373908001918</v>
      </c>
      <c r="F153" s="12">
        <f t="shared" si="24"/>
        <v>2184.6260919980823</v>
      </c>
      <c r="G153" s="10">
        <f t="shared" si="25"/>
        <v>505402.2164821151</v>
      </c>
      <c r="H153" s="13"/>
    </row>
    <row r="154" spans="1:8" ht="12.75">
      <c r="A154" s="6">
        <f t="shared" si="21"/>
        <v>141</v>
      </c>
      <c r="B154" s="9">
        <f t="shared" si="28"/>
        <v>45031</v>
      </c>
      <c r="C154" s="12">
        <f t="shared" si="22"/>
        <v>505402.2164821151</v>
      </c>
      <c r="D154" s="6">
        <f t="shared" si="23"/>
        <v>7049</v>
      </c>
      <c r="E154" s="6">
        <f t="shared" si="27"/>
        <v>4843.437907953603</v>
      </c>
      <c r="F154" s="12">
        <f t="shared" si="24"/>
        <v>2205.562092046397</v>
      </c>
      <c r="G154" s="10">
        <f t="shared" si="25"/>
        <v>503196.6543900687</v>
      </c>
      <c r="H154" s="13"/>
    </row>
    <row r="155" spans="1:8" ht="12.75">
      <c r="A155" s="6">
        <f t="shared" si="21"/>
        <v>142</v>
      </c>
      <c r="B155" s="9">
        <f t="shared" si="28"/>
        <v>45061</v>
      </c>
      <c r="C155" s="12">
        <f t="shared" si="22"/>
        <v>503196.6543900687</v>
      </c>
      <c r="D155" s="6">
        <f t="shared" si="23"/>
        <v>7049</v>
      </c>
      <c r="E155" s="6">
        <f t="shared" si="27"/>
        <v>4822.301271238159</v>
      </c>
      <c r="F155" s="12">
        <f t="shared" si="24"/>
        <v>2226.6987287618413</v>
      </c>
      <c r="G155" s="10">
        <f t="shared" si="25"/>
        <v>500969.95566130686</v>
      </c>
      <c r="H155" s="13"/>
    </row>
    <row r="156" spans="1:8" ht="12.75">
      <c r="A156" s="6">
        <f t="shared" si="21"/>
        <v>143</v>
      </c>
      <c r="B156" s="9">
        <f t="shared" si="28"/>
        <v>45091</v>
      </c>
      <c r="C156" s="12">
        <f t="shared" si="22"/>
        <v>500969.95566130686</v>
      </c>
      <c r="D156" s="6">
        <f t="shared" si="23"/>
        <v>7049</v>
      </c>
      <c r="E156" s="6">
        <f t="shared" si="27"/>
        <v>4800.962075087525</v>
      </c>
      <c r="F156" s="12">
        <f t="shared" si="24"/>
        <v>2248.0379249124753</v>
      </c>
      <c r="G156" s="10">
        <f t="shared" si="25"/>
        <v>498721.9177363944</v>
      </c>
      <c r="H156" s="13"/>
    </row>
    <row r="157" spans="1:8" ht="12.75">
      <c r="A157" s="6">
        <f t="shared" si="21"/>
        <v>144</v>
      </c>
      <c r="B157" s="9">
        <f t="shared" si="28"/>
        <v>45121</v>
      </c>
      <c r="C157" s="12">
        <f t="shared" si="22"/>
        <v>498721.9177363944</v>
      </c>
      <c r="D157" s="6">
        <f t="shared" si="23"/>
        <v>7049</v>
      </c>
      <c r="E157" s="6">
        <f t="shared" si="27"/>
        <v>4779.418378307113</v>
      </c>
      <c r="F157" s="12">
        <f t="shared" si="24"/>
        <v>2269.581621692887</v>
      </c>
      <c r="G157" s="10">
        <f t="shared" si="25"/>
        <v>496452.3361147015</v>
      </c>
      <c r="H157" s="13"/>
    </row>
    <row r="158" spans="1:8" ht="12.75">
      <c r="A158" s="6">
        <f t="shared" si="21"/>
        <v>145</v>
      </c>
      <c r="B158" s="9">
        <f t="shared" si="28"/>
        <v>45151</v>
      </c>
      <c r="C158" s="12">
        <f t="shared" si="22"/>
        <v>496452.3361147015</v>
      </c>
      <c r="D158" s="6">
        <f t="shared" si="23"/>
        <v>7049</v>
      </c>
      <c r="E158" s="6">
        <f t="shared" si="27"/>
        <v>4757.668221099223</v>
      </c>
      <c r="F158" s="12">
        <f t="shared" si="24"/>
        <v>2291.331778900777</v>
      </c>
      <c r="G158" s="10">
        <f t="shared" si="25"/>
        <v>494161.00433580077</v>
      </c>
      <c r="H158" s="13"/>
    </row>
    <row r="159" spans="1:8" ht="12.75">
      <c r="A159" s="6">
        <f t="shared" si="21"/>
        <v>146</v>
      </c>
      <c r="B159" s="9">
        <f t="shared" si="28"/>
        <v>45181</v>
      </c>
      <c r="C159" s="12">
        <f t="shared" si="22"/>
        <v>494161.00433580077</v>
      </c>
      <c r="D159" s="6">
        <f t="shared" si="23"/>
        <v>7049</v>
      </c>
      <c r="E159" s="6">
        <f t="shared" si="27"/>
        <v>4735.709624884757</v>
      </c>
      <c r="F159" s="12">
        <f t="shared" si="24"/>
        <v>2313.2903751152426</v>
      </c>
      <c r="G159" s="10">
        <f t="shared" si="25"/>
        <v>491847.71396068553</v>
      </c>
      <c r="H159" s="13"/>
    </row>
    <row r="160" spans="1:8" ht="12.75">
      <c r="A160" s="6">
        <f t="shared" si="21"/>
        <v>147</v>
      </c>
      <c r="B160" s="9">
        <f t="shared" si="28"/>
        <v>45211</v>
      </c>
      <c r="C160" s="12">
        <f t="shared" si="22"/>
        <v>491847.71396068553</v>
      </c>
      <c r="D160" s="6">
        <f t="shared" si="23"/>
        <v>7049</v>
      </c>
      <c r="E160" s="6">
        <f t="shared" si="27"/>
        <v>4713.540592123237</v>
      </c>
      <c r="F160" s="12">
        <f t="shared" si="24"/>
        <v>2335.459407876763</v>
      </c>
      <c r="G160" s="10">
        <f t="shared" si="25"/>
        <v>489512.25455280876</v>
      </c>
      <c r="H160" s="13"/>
    </row>
    <row r="161" spans="1:8" ht="12.75">
      <c r="A161" s="6">
        <f t="shared" si="21"/>
        <v>148</v>
      </c>
      <c r="B161" s="9">
        <f t="shared" si="28"/>
        <v>45241</v>
      </c>
      <c r="C161" s="12">
        <f t="shared" si="22"/>
        <v>489512.25455280876</v>
      </c>
      <c r="D161" s="6">
        <f t="shared" si="23"/>
        <v>7049</v>
      </c>
      <c r="E161" s="6">
        <f t="shared" si="27"/>
        <v>4691.159106131084</v>
      </c>
      <c r="F161" s="12">
        <f t="shared" si="24"/>
        <v>2357.8408938689163</v>
      </c>
      <c r="G161" s="10">
        <f t="shared" si="25"/>
        <v>487154.4136589398</v>
      </c>
      <c r="H161" s="13"/>
    </row>
    <row r="162" spans="1:8" ht="12.75">
      <c r="A162" s="6">
        <f t="shared" si="21"/>
        <v>149</v>
      </c>
      <c r="B162" s="9">
        <f t="shared" si="28"/>
        <v>45271</v>
      </c>
      <c r="C162" s="12">
        <f t="shared" si="22"/>
        <v>487154.4136589398</v>
      </c>
      <c r="D162" s="6">
        <f t="shared" si="23"/>
        <v>7049</v>
      </c>
      <c r="E162" s="6">
        <f t="shared" si="27"/>
        <v>4668.563130898174</v>
      </c>
      <c r="F162" s="12">
        <f t="shared" si="24"/>
        <v>2380.4368691018262</v>
      </c>
      <c r="G162" s="10">
        <f t="shared" si="25"/>
        <v>484773.976789838</v>
      </c>
      <c r="H162" s="13"/>
    </row>
    <row r="163" spans="1:8" ht="12.75">
      <c r="A163" s="6">
        <f t="shared" si="21"/>
        <v>150</v>
      </c>
      <c r="B163" s="9">
        <f t="shared" si="28"/>
        <v>45301</v>
      </c>
      <c r="C163" s="12">
        <f t="shared" si="22"/>
        <v>484773.976789838</v>
      </c>
      <c r="D163" s="6">
        <f t="shared" si="23"/>
        <v>7049</v>
      </c>
      <c r="E163" s="6">
        <f t="shared" si="27"/>
        <v>4645.750610902614</v>
      </c>
      <c r="F163" s="12">
        <f t="shared" si="24"/>
        <v>2403.2493890973856</v>
      </c>
      <c r="G163" s="10">
        <f t="shared" si="25"/>
        <v>482370.7274007406</v>
      </c>
      <c r="H163" s="13"/>
    </row>
    <row r="164" spans="1:8" ht="12.75">
      <c r="A164" s="6">
        <f t="shared" si="21"/>
        <v>151</v>
      </c>
      <c r="B164" s="9">
        <f t="shared" si="28"/>
        <v>45331</v>
      </c>
      <c r="C164" s="12">
        <f t="shared" si="22"/>
        <v>482370.7274007406</v>
      </c>
      <c r="D164" s="6">
        <f t="shared" si="23"/>
        <v>7049</v>
      </c>
      <c r="E164" s="6">
        <f t="shared" si="27"/>
        <v>4622.719470923764</v>
      </c>
      <c r="F164" s="12">
        <f t="shared" si="24"/>
        <v>2426.2805290762362</v>
      </c>
      <c r="G164" s="10">
        <f t="shared" si="25"/>
        <v>479944.4468716644</v>
      </c>
      <c r="H164" s="13"/>
    </row>
    <row r="165" spans="1:8" ht="12.75">
      <c r="A165" s="6">
        <f t="shared" si="21"/>
        <v>152</v>
      </c>
      <c r="B165" s="9">
        <f t="shared" si="28"/>
        <v>45361</v>
      </c>
      <c r="C165" s="12">
        <f t="shared" si="22"/>
        <v>479944.4468716644</v>
      </c>
      <c r="D165" s="6">
        <f t="shared" si="23"/>
        <v>7049</v>
      </c>
      <c r="E165" s="6">
        <f t="shared" si="27"/>
        <v>4599.46761585345</v>
      </c>
      <c r="F165" s="12">
        <f t="shared" si="24"/>
        <v>2449.5323841465497</v>
      </c>
      <c r="G165" s="10">
        <f t="shared" si="25"/>
        <v>477494.91448751785</v>
      </c>
      <c r="H165" s="13"/>
    </row>
    <row r="166" spans="1:8" ht="12.75">
      <c r="A166" s="6">
        <f t="shared" si="21"/>
        <v>153</v>
      </c>
      <c r="B166" s="9">
        <f t="shared" si="28"/>
        <v>45391</v>
      </c>
      <c r="C166" s="12">
        <f t="shared" si="22"/>
        <v>477494.91448751785</v>
      </c>
      <c r="D166" s="6">
        <f t="shared" si="23"/>
        <v>7049</v>
      </c>
      <c r="E166" s="6">
        <f t="shared" si="27"/>
        <v>4575.992930505379</v>
      </c>
      <c r="F166" s="12">
        <f t="shared" si="24"/>
        <v>2473.0070694946207</v>
      </c>
      <c r="G166" s="10">
        <f t="shared" si="25"/>
        <v>475021.9074180232</v>
      </c>
      <c r="H166" s="13"/>
    </row>
    <row r="167" spans="1:8" ht="12.75">
      <c r="A167" s="6">
        <f t="shared" si="21"/>
        <v>154</v>
      </c>
      <c r="B167" s="9">
        <f t="shared" si="28"/>
        <v>45421</v>
      </c>
      <c r="C167" s="12">
        <f t="shared" si="22"/>
        <v>475021.9074180232</v>
      </c>
      <c r="D167" s="6">
        <f t="shared" si="23"/>
        <v>7049</v>
      </c>
      <c r="E167" s="6">
        <f t="shared" si="27"/>
        <v>4552.293279422723</v>
      </c>
      <c r="F167" s="12">
        <f t="shared" si="24"/>
        <v>2496.7067205772773</v>
      </c>
      <c r="G167" s="10">
        <f t="shared" si="25"/>
        <v>472525.20069744595</v>
      </c>
      <c r="H167" s="13"/>
    </row>
    <row r="168" spans="1:8" ht="12.75">
      <c r="A168" s="6">
        <f t="shared" si="21"/>
        <v>155</v>
      </c>
      <c r="B168" s="9">
        <f t="shared" si="28"/>
        <v>45451</v>
      </c>
      <c r="C168" s="12">
        <f t="shared" si="22"/>
        <v>472525.20069744595</v>
      </c>
      <c r="D168" s="6">
        <f t="shared" si="23"/>
        <v>7049</v>
      </c>
      <c r="E168" s="6">
        <f t="shared" si="27"/>
        <v>4528.366506683858</v>
      </c>
      <c r="F168" s="12">
        <f t="shared" si="24"/>
        <v>2520.6334933161424</v>
      </c>
      <c r="G168" s="10">
        <f t="shared" si="25"/>
        <v>470004.5672041298</v>
      </c>
      <c r="H168" s="13"/>
    </row>
    <row r="169" spans="1:8" ht="12.75">
      <c r="A169" s="6">
        <f t="shared" si="21"/>
        <v>156</v>
      </c>
      <c r="B169" s="9">
        <f>B168+30</f>
        <v>45481</v>
      </c>
      <c r="C169" s="12">
        <f t="shared" si="22"/>
        <v>470004.5672041298</v>
      </c>
      <c r="D169" s="6">
        <f t="shared" si="23"/>
        <v>7049</v>
      </c>
      <c r="E169" s="6">
        <f t="shared" si="27"/>
        <v>4504.210435706244</v>
      </c>
      <c r="F169" s="12">
        <f t="shared" si="24"/>
        <v>2544.7895642937556</v>
      </c>
      <c r="G169" s="10">
        <f t="shared" si="25"/>
        <v>467459.7776398361</v>
      </c>
      <c r="H169" s="13"/>
    </row>
    <row r="170" spans="1:8" ht="12.75">
      <c r="A170" s="6">
        <f t="shared" si="21"/>
        <v>157</v>
      </c>
      <c r="B170" s="9">
        <f aca="true" t="shared" si="29" ref="B170:B193">B169+30</f>
        <v>45511</v>
      </c>
      <c r="C170" s="12">
        <f t="shared" si="22"/>
        <v>467459.7776398361</v>
      </c>
      <c r="D170" s="6">
        <f t="shared" si="23"/>
        <v>7049</v>
      </c>
      <c r="E170" s="6">
        <f t="shared" si="27"/>
        <v>4479.822869048429</v>
      </c>
      <c r="F170" s="12">
        <f t="shared" si="24"/>
        <v>2569.1771309515707</v>
      </c>
      <c r="G170" s="10">
        <f t="shared" si="25"/>
        <v>464890.6005088845</v>
      </c>
      <c r="H170" s="13"/>
    </row>
    <row r="171" spans="1:8" ht="12.75">
      <c r="A171" s="6">
        <f t="shared" si="21"/>
        <v>158</v>
      </c>
      <c r="B171" s="9">
        <f t="shared" si="29"/>
        <v>45541</v>
      </c>
      <c r="C171" s="12">
        <f t="shared" si="22"/>
        <v>464890.6005088845</v>
      </c>
      <c r="D171" s="6">
        <f t="shared" si="23"/>
        <v>7049</v>
      </c>
      <c r="E171" s="6">
        <f t="shared" si="27"/>
        <v>4455.201588210143</v>
      </c>
      <c r="F171" s="12">
        <f t="shared" si="24"/>
        <v>2593.798411789857</v>
      </c>
      <c r="G171" s="10">
        <f t="shared" si="25"/>
        <v>462296.80209709465</v>
      </c>
      <c r="H171" s="13"/>
    </row>
    <row r="172" spans="1:8" ht="12.75">
      <c r="A172" s="6">
        <f t="shared" si="21"/>
        <v>159</v>
      </c>
      <c r="B172" s="9">
        <f t="shared" si="29"/>
        <v>45571</v>
      </c>
      <c r="C172" s="12">
        <f t="shared" si="22"/>
        <v>462296.80209709465</v>
      </c>
      <c r="D172" s="6">
        <f t="shared" si="23"/>
        <v>7049</v>
      </c>
      <c r="E172" s="6">
        <f t="shared" si="27"/>
        <v>4430.344353430491</v>
      </c>
      <c r="F172" s="12">
        <f t="shared" si="24"/>
        <v>2618.6556465695094</v>
      </c>
      <c r="G172" s="10">
        <f t="shared" si="25"/>
        <v>459678.14645052515</v>
      </c>
      <c r="H172" s="13"/>
    </row>
    <row r="173" spans="1:8" ht="12.75">
      <c r="A173" s="6">
        <f t="shared" si="21"/>
        <v>160</v>
      </c>
      <c r="B173" s="9">
        <f t="shared" si="29"/>
        <v>45601</v>
      </c>
      <c r="C173" s="12">
        <f t="shared" si="22"/>
        <v>459678.14645052515</v>
      </c>
      <c r="D173" s="6">
        <f t="shared" si="23"/>
        <v>7049</v>
      </c>
      <c r="E173" s="6">
        <f t="shared" si="27"/>
        <v>4405.248903484199</v>
      </c>
      <c r="F173" s="12">
        <f t="shared" si="24"/>
        <v>2643.751096515801</v>
      </c>
      <c r="G173" s="10">
        <f t="shared" si="25"/>
        <v>457034.39535400935</v>
      </c>
      <c r="H173" s="13"/>
    </row>
    <row r="174" spans="1:8" ht="12.75">
      <c r="A174" s="6">
        <f t="shared" si="21"/>
        <v>161</v>
      </c>
      <c r="B174" s="9">
        <f t="shared" si="29"/>
        <v>45631</v>
      </c>
      <c r="C174" s="12">
        <f t="shared" si="22"/>
        <v>457034.39535400935</v>
      </c>
      <c r="D174" s="6">
        <f t="shared" si="23"/>
        <v>7049</v>
      </c>
      <c r="E174" s="6">
        <f t="shared" si="27"/>
        <v>4379.912955475923</v>
      </c>
      <c r="F174" s="12">
        <f t="shared" si="24"/>
        <v>2669.087044524077</v>
      </c>
      <c r="G174" s="10">
        <f t="shared" si="25"/>
        <v>454365.30830948526</v>
      </c>
      <c r="H174" s="13"/>
    </row>
    <row r="175" spans="1:8" ht="12.75">
      <c r="A175" s="6">
        <f t="shared" si="21"/>
        <v>162</v>
      </c>
      <c r="B175" s="9">
        <f t="shared" si="29"/>
        <v>45661</v>
      </c>
      <c r="C175" s="12">
        <f t="shared" si="22"/>
        <v>454365.30830948526</v>
      </c>
      <c r="D175" s="6">
        <f t="shared" si="23"/>
        <v>7049</v>
      </c>
      <c r="E175" s="6">
        <f t="shared" si="27"/>
        <v>4354.334204632568</v>
      </c>
      <c r="F175" s="12">
        <f t="shared" si="24"/>
        <v>2694.665795367432</v>
      </c>
      <c r="G175" s="10">
        <f t="shared" si="25"/>
        <v>451670.6425141178</v>
      </c>
      <c r="H175" s="13"/>
    </row>
    <row r="176" spans="1:8" ht="12.75">
      <c r="A176" s="6">
        <f t="shared" si="21"/>
        <v>163</v>
      </c>
      <c r="B176" s="9">
        <f t="shared" si="29"/>
        <v>45691</v>
      </c>
      <c r="C176" s="12">
        <f t="shared" si="22"/>
        <v>451670.6425141178</v>
      </c>
      <c r="D176" s="6">
        <f t="shared" si="23"/>
        <v>7049</v>
      </c>
      <c r="E176" s="6">
        <f t="shared" si="27"/>
        <v>4328.510324093629</v>
      </c>
      <c r="F176" s="12">
        <f t="shared" si="24"/>
        <v>2720.4896759063713</v>
      </c>
      <c r="G176" s="10">
        <f t="shared" si="25"/>
        <v>448950.15283821145</v>
      </c>
      <c r="H176" s="13"/>
    </row>
    <row r="177" spans="1:8" ht="12.75">
      <c r="A177" s="6">
        <f t="shared" si="21"/>
        <v>164</v>
      </c>
      <c r="B177" s="9">
        <f t="shared" si="29"/>
        <v>45721</v>
      </c>
      <c r="C177" s="12">
        <f t="shared" si="22"/>
        <v>448950.15283821145</v>
      </c>
      <c r="D177" s="6">
        <f t="shared" si="23"/>
        <v>7049</v>
      </c>
      <c r="E177" s="6">
        <f t="shared" si="27"/>
        <v>4302.438964699527</v>
      </c>
      <c r="F177" s="12">
        <f t="shared" si="24"/>
        <v>2746.561035300473</v>
      </c>
      <c r="G177" s="10">
        <f t="shared" si="25"/>
        <v>446203.59180291096</v>
      </c>
      <c r="H177" s="13"/>
    </row>
    <row r="178" spans="1:8" ht="12.75">
      <c r="A178" s="6">
        <f t="shared" si="21"/>
        <v>165</v>
      </c>
      <c r="B178" s="9">
        <f t="shared" si="29"/>
        <v>45751</v>
      </c>
      <c r="C178" s="12">
        <f t="shared" si="22"/>
        <v>446203.59180291096</v>
      </c>
      <c r="D178" s="6">
        <f t="shared" si="23"/>
        <v>7049</v>
      </c>
      <c r="E178" s="6">
        <f t="shared" si="27"/>
        <v>4276.117754777897</v>
      </c>
      <c r="F178" s="12">
        <f t="shared" si="24"/>
        <v>2772.882245222103</v>
      </c>
      <c r="G178" s="10">
        <f t="shared" si="25"/>
        <v>443430.70955768885</v>
      </c>
      <c r="H178" s="13"/>
    </row>
    <row r="179" spans="1:8" ht="12.75">
      <c r="A179" s="6">
        <f t="shared" si="21"/>
        <v>166</v>
      </c>
      <c r="B179" s="9">
        <f t="shared" si="29"/>
        <v>45781</v>
      </c>
      <c r="C179" s="12">
        <f t="shared" si="22"/>
        <v>443430.70955768885</v>
      </c>
      <c r="D179" s="6">
        <f t="shared" si="23"/>
        <v>7049</v>
      </c>
      <c r="E179" s="6">
        <f t="shared" si="27"/>
        <v>4249.544299927852</v>
      </c>
      <c r="F179" s="12">
        <f t="shared" si="24"/>
        <v>2799.455700072148</v>
      </c>
      <c r="G179" s="10">
        <f t="shared" si="25"/>
        <v>440631.2538576167</v>
      </c>
      <c r="H179" s="13"/>
    </row>
    <row r="180" spans="1:8" ht="12.75">
      <c r="A180" s="6">
        <f t="shared" si="21"/>
        <v>167</v>
      </c>
      <c r="B180" s="9">
        <f t="shared" si="29"/>
        <v>45811</v>
      </c>
      <c r="C180" s="12">
        <f t="shared" si="22"/>
        <v>440631.2538576167</v>
      </c>
      <c r="D180" s="6">
        <f t="shared" si="23"/>
        <v>7049</v>
      </c>
      <c r="E180" s="6">
        <f t="shared" si="27"/>
        <v>4222.71618280216</v>
      </c>
      <c r="F180" s="12">
        <f t="shared" si="24"/>
        <v>2826.28381719784</v>
      </c>
      <c r="G180" s="10">
        <f t="shared" si="25"/>
        <v>437804.97004041885</v>
      </c>
      <c r="H180" s="13"/>
    </row>
    <row r="181" spans="1:8" ht="12.75">
      <c r="A181" s="6">
        <f t="shared" si="21"/>
        <v>168</v>
      </c>
      <c r="B181" s="9">
        <f t="shared" si="29"/>
        <v>45841</v>
      </c>
      <c r="C181" s="12">
        <f t="shared" si="22"/>
        <v>437804.97004041885</v>
      </c>
      <c r="D181" s="6">
        <f t="shared" si="23"/>
        <v>7049</v>
      </c>
      <c r="E181" s="6">
        <f t="shared" si="27"/>
        <v>4195.630962887348</v>
      </c>
      <c r="F181" s="12">
        <f t="shared" si="24"/>
        <v>2853.369037112652</v>
      </c>
      <c r="G181" s="10">
        <f t="shared" si="25"/>
        <v>434951.6010033062</v>
      </c>
      <c r="H181" s="13"/>
    </row>
    <row r="182" spans="1:8" ht="12.75">
      <c r="A182" s="6">
        <f t="shared" si="21"/>
        <v>169</v>
      </c>
      <c r="B182" s="9">
        <f t="shared" si="29"/>
        <v>45871</v>
      </c>
      <c r="C182" s="12">
        <f t="shared" si="22"/>
        <v>434951.6010033062</v>
      </c>
      <c r="D182" s="6">
        <f t="shared" si="23"/>
        <v>7049</v>
      </c>
      <c r="E182" s="6">
        <f t="shared" si="27"/>
        <v>4168.286176281685</v>
      </c>
      <c r="F182" s="12">
        <f t="shared" si="24"/>
        <v>2880.7138237183153</v>
      </c>
      <c r="G182" s="10">
        <f t="shared" si="25"/>
        <v>432070.8871795879</v>
      </c>
      <c r="H182" s="13"/>
    </row>
    <row r="183" spans="1:8" ht="12.75">
      <c r="A183" s="6">
        <f t="shared" si="21"/>
        <v>170</v>
      </c>
      <c r="B183" s="9">
        <f t="shared" si="29"/>
        <v>45901</v>
      </c>
      <c r="C183" s="12">
        <f t="shared" si="22"/>
        <v>432070.8871795879</v>
      </c>
      <c r="D183" s="6">
        <f t="shared" si="23"/>
        <v>7049</v>
      </c>
      <c r="E183" s="6">
        <f t="shared" si="27"/>
        <v>4140.679335471051</v>
      </c>
      <c r="F183" s="12">
        <f t="shared" si="24"/>
        <v>2908.3206645289492</v>
      </c>
      <c r="G183" s="10">
        <f t="shared" si="25"/>
        <v>429162.566515059</v>
      </c>
      <c r="H183" s="13"/>
    </row>
    <row r="184" spans="1:8" ht="12.75">
      <c r="A184" s="6">
        <f t="shared" si="21"/>
        <v>171</v>
      </c>
      <c r="B184" s="9">
        <f t="shared" si="29"/>
        <v>45931</v>
      </c>
      <c r="C184" s="12">
        <f t="shared" si="22"/>
        <v>429162.566515059</v>
      </c>
      <c r="D184" s="6">
        <f t="shared" si="23"/>
        <v>7049</v>
      </c>
      <c r="E184" s="6">
        <f t="shared" si="27"/>
        <v>4112.807929102649</v>
      </c>
      <c r="F184" s="12">
        <f t="shared" si="24"/>
        <v>2936.192070897351</v>
      </c>
      <c r="G184" s="10">
        <f t="shared" si="25"/>
        <v>426226.3744441616</v>
      </c>
      <c r="H184" s="13"/>
    </row>
    <row r="185" spans="1:8" ht="12.75">
      <c r="A185" s="6">
        <f t="shared" si="21"/>
        <v>172</v>
      </c>
      <c r="B185" s="9">
        <f t="shared" si="29"/>
        <v>45961</v>
      </c>
      <c r="C185" s="12">
        <f t="shared" si="22"/>
        <v>426226.3744441616</v>
      </c>
      <c r="D185" s="6">
        <f t="shared" si="23"/>
        <v>7049</v>
      </c>
      <c r="E185" s="6">
        <f t="shared" si="27"/>
        <v>4084.669421756549</v>
      </c>
      <c r="F185" s="12">
        <f t="shared" si="24"/>
        <v>2964.330578243451</v>
      </c>
      <c r="G185" s="10">
        <f t="shared" si="25"/>
        <v>423262.0438659181</v>
      </c>
      <c r="H185" s="13"/>
    </row>
    <row r="186" spans="1:8" ht="12.75">
      <c r="A186" s="6">
        <f t="shared" si="21"/>
        <v>173</v>
      </c>
      <c r="B186" s="9">
        <f t="shared" si="29"/>
        <v>45991</v>
      </c>
      <c r="C186" s="12">
        <f t="shared" si="22"/>
        <v>423262.0438659181</v>
      </c>
      <c r="D186" s="6">
        <f t="shared" si="23"/>
        <v>7049</v>
      </c>
      <c r="E186" s="6">
        <f t="shared" si="27"/>
        <v>4056.261253715049</v>
      </c>
      <c r="F186" s="12">
        <f t="shared" si="24"/>
        <v>2992.738746284951</v>
      </c>
      <c r="G186" s="10">
        <f t="shared" si="25"/>
        <v>420269.30511963315</v>
      </c>
      <c r="H186" s="13"/>
    </row>
    <row r="187" spans="1:8" ht="12.75">
      <c r="A187" s="6">
        <f t="shared" si="21"/>
        <v>174</v>
      </c>
      <c r="B187" s="9">
        <f t="shared" si="29"/>
        <v>46021</v>
      </c>
      <c r="C187" s="12">
        <f t="shared" si="22"/>
        <v>420269.30511963315</v>
      </c>
      <c r="D187" s="6">
        <f t="shared" si="23"/>
        <v>7049</v>
      </c>
      <c r="E187" s="6">
        <f t="shared" si="27"/>
        <v>4027.5808407298177</v>
      </c>
      <c r="F187" s="12">
        <f t="shared" si="24"/>
        <v>3021.4191592701823</v>
      </c>
      <c r="G187" s="10">
        <f t="shared" si="25"/>
        <v>417247.88596036297</v>
      </c>
      <c r="H187" s="13"/>
    </row>
    <row r="188" spans="1:8" ht="12.75">
      <c r="A188" s="6">
        <f t="shared" si="21"/>
        <v>175</v>
      </c>
      <c r="B188" s="9">
        <f t="shared" si="29"/>
        <v>46051</v>
      </c>
      <c r="C188" s="12">
        <f t="shared" si="22"/>
        <v>417247.88596036297</v>
      </c>
      <c r="D188" s="6">
        <f t="shared" si="23"/>
        <v>7049</v>
      </c>
      <c r="E188" s="6">
        <f t="shared" si="27"/>
        <v>3998.625573786812</v>
      </c>
      <c r="F188" s="12">
        <f t="shared" si="24"/>
        <v>3050.374426213188</v>
      </c>
      <c r="G188" s="10">
        <f t="shared" si="25"/>
        <v>414197.51153414976</v>
      </c>
      <c r="H188" s="13"/>
    </row>
    <row r="189" spans="1:8" ht="12.75">
      <c r="A189" s="6">
        <f t="shared" si="21"/>
        <v>176</v>
      </c>
      <c r="B189" s="9">
        <f t="shared" si="29"/>
        <v>46081</v>
      </c>
      <c r="C189" s="12">
        <f t="shared" si="22"/>
        <v>414197.51153414976</v>
      </c>
      <c r="D189" s="6">
        <f t="shared" si="23"/>
        <v>7049</v>
      </c>
      <c r="E189" s="6">
        <f t="shared" si="27"/>
        <v>3969.392818868935</v>
      </c>
      <c r="F189" s="12">
        <f t="shared" si="24"/>
        <v>3079.607181131065</v>
      </c>
      <c r="G189" s="10">
        <f t="shared" si="25"/>
        <v>411117.9043530187</v>
      </c>
      <c r="H189" s="13"/>
    </row>
    <row r="190" spans="1:8" ht="12.75">
      <c r="A190" s="6">
        <f t="shared" si="21"/>
        <v>177</v>
      </c>
      <c r="B190" s="9">
        <f t="shared" si="29"/>
        <v>46111</v>
      </c>
      <c r="C190" s="12">
        <f t="shared" si="22"/>
        <v>411117.9043530187</v>
      </c>
      <c r="D190" s="6">
        <f t="shared" si="23"/>
        <v>7049</v>
      </c>
      <c r="E190" s="6">
        <f t="shared" si="27"/>
        <v>3939.879916716429</v>
      </c>
      <c r="F190" s="12">
        <f t="shared" si="24"/>
        <v>3109.120083283571</v>
      </c>
      <c r="G190" s="10">
        <f t="shared" si="25"/>
        <v>408008.7842697351</v>
      </c>
      <c r="H190" s="13"/>
    </row>
    <row r="191" spans="1:8" ht="12.75">
      <c r="A191" s="6">
        <f t="shared" si="21"/>
        <v>178</v>
      </c>
      <c r="B191" s="9">
        <f t="shared" si="29"/>
        <v>46141</v>
      </c>
      <c r="C191" s="12">
        <f t="shared" si="22"/>
        <v>408008.7842697351</v>
      </c>
      <c r="D191" s="6">
        <f t="shared" si="23"/>
        <v>7049</v>
      </c>
      <c r="E191" s="6">
        <f t="shared" si="27"/>
        <v>3910.0841825849616</v>
      </c>
      <c r="F191" s="12">
        <f t="shared" si="24"/>
        <v>3138.9158174150384</v>
      </c>
      <c r="G191" s="10">
        <f t="shared" si="25"/>
        <v>404869.86845232005</v>
      </c>
      <c r="H191" s="13"/>
    </row>
    <row r="192" spans="1:8" ht="12.75">
      <c r="A192" s="6">
        <f t="shared" si="21"/>
        <v>179</v>
      </c>
      <c r="B192" s="9">
        <f t="shared" si="29"/>
        <v>46171</v>
      </c>
      <c r="C192" s="12">
        <f t="shared" si="22"/>
        <v>404869.86845232005</v>
      </c>
      <c r="D192" s="6">
        <f t="shared" si="23"/>
        <v>7049</v>
      </c>
      <c r="E192" s="6">
        <f t="shared" si="27"/>
        <v>3880.002906001401</v>
      </c>
      <c r="F192" s="12">
        <f t="shared" si="24"/>
        <v>3168.997093998599</v>
      </c>
      <c r="G192" s="10">
        <f t="shared" si="25"/>
        <v>401700.87135832146</v>
      </c>
      <c r="H192" s="13"/>
    </row>
    <row r="193" spans="1:8" ht="12.75">
      <c r="A193" s="6">
        <f t="shared" si="21"/>
        <v>180</v>
      </c>
      <c r="B193" s="9">
        <f t="shared" si="29"/>
        <v>46201</v>
      </c>
      <c r="C193" s="12">
        <f t="shared" si="22"/>
        <v>401700.87135832146</v>
      </c>
      <c r="D193" s="6">
        <f t="shared" si="23"/>
        <v>7049</v>
      </c>
      <c r="E193" s="6">
        <f t="shared" si="27"/>
        <v>3849.6333505172474</v>
      </c>
      <c r="F193" s="12">
        <f t="shared" si="24"/>
        <v>3199.3666494827526</v>
      </c>
      <c r="G193" s="10">
        <f t="shared" si="25"/>
        <v>398501.5047088387</v>
      </c>
      <c r="H193" s="13"/>
    </row>
    <row r="194" spans="1:8" ht="12.75">
      <c r="A194" s="2"/>
      <c r="B194" s="14"/>
      <c r="C194" s="15"/>
      <c r="D194" s="4">
        <f>SUM(D14:D193)</f>
        <v>1268820</v>
      </c>
      <c r="E194" s="4"/>
      <c r="F194" s="15"/>
      <c r="G194" s="5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</sheetData>
  <sheetProtection password="CD17" sheet="1"/>
  <mergeCells count="4">
    <mergeCell ref="B11:G11"/>
    <mergeCell ref="A1:H1"/>
    <mergeCell ref="A8:H8"/>
    <mergeCell ref="A9:D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Shitanshu</dc:creator>
  <cp:keywords/>
  <dc:description/>
  <cp:lastModifiedBy>gsk</cp:lastModifiedBy>
  <dcterms:created xsi:type="dcterms:W3CDTF">2006-06-25T13:33:29Z</dcterms:created>
  <dcterms:modified xsi:type="dcterms:W3CDTF">2011-10-16T09:41:50Z</dcterms:modified>
  <cp:category/>
  <cp:version/>
  <cp:contentType/>
  <cp:contentStatus/>
</cp:coreProperties>
</file>